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steve\Downloads\"/>
    </mc:Choice>
  </mc:AlternateContent>
  <xr:revisionPtr revIDLastSave="0" documentId="13_ncr:1_{126BFA22-8C40-45C6-8770-334C1A18CA68}" xr6:coauthVersionLast="47" xr6:coauthVersionMax="47" xr10:uidLastSave="{00000000-0000-0000-0000-000000000000}"/>
  <bookViews>
    <workbookView xWindow="-108" yWindow="-108" windowWidth="23256" windowHeight="13176" xr2:uid="{546EF7ED-5C64-4D58-99FC-44CDD849D9B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 l="1"/>
  <c r="H4" i="1" s="1"/>
  <c r="F5" i="1"/>
  <c r="H5" i="1" s="1"/>
  <c r="H57" i="1"/>
  <c r="F25" i="1"/>
  <c r="H25" i="1" s="1"/>
  <c r="F27" i="1"/>
  <c r="H27" i="1" s="1"/>
  <c r="F30" i="1"/>
  <c r="H30" i="1" s="1"/>
  <c r="F31" i="1"/>
  <c r="H31" i="1" s="1"/>
  <c r="F33" i="1"/>
  <c r="H33" i="1" s="1"/>
  <c r="F29" i="1"/>
  <c r="H29" i="1" s="1"/>
  <c r="F32" i="1"/>
  <c r="H32" i="1" s="1"/>
  <c r="F23" i="1"/>
  <c r="H23" i="1" s="1"/>
  <c r="F18" i="1"/>
  <c r="H18" i="1" s="1"/>
  <c r="F21" i="1"/>
  <c r="H21" i="1" s="1"/>
  <c r="F17" i="1"/>
  <c r="H17" i="1" s="1"/>
  <c r="F16" i="1"/>
  <c r="H16" i="1" s="1"/>
  <c r="F9" i="1"/>
  <c r="H9" i="1" s="1"/>
  <c r="F24" i="1"/>
  <c r="H24" i="1" s="1"/>
  <c r="F28" i="1"/>
  <c r="H28" i="1" s="1"/>
  <c r="F42" i="1"/>
  <c r="H42" i="1" s="1"/>
  <c r="F41" i="1"/>
  <c r="H41" i="1" s="1"/>
  <c r="F40" i="1"/>
  <c r="H40" i="1" s="1"/>
  <c r="F15" i="1"/>
  <c r="H15" i="1" s="1"/>
  <c r="F11" i="1"/>
  <c r="H11" i="1" s="1"/>
  <c r="F13" i="1"/>
  <c r="H13" i="1" s="1"/>
  <c r="F19" i="1"/>
  <c r="H19" i="1" s="1"/>
  <c r="F22" i="1"/>
  <c r="H22" i="1" s="1"/>
  <c r="F10" i="1"/>
  <c r="H10" i="1" s="1"/>
  <c r="F6" i="1"/>
  <c r="H6" i="1" s="1"/>
  <c r="F8" i="1"/>
  <c r="H8" i="1" s="1"/>
  <c r="F14" i="1"/>
  <c r="H14" i="1" s="1"/>
  <c r="F26" i="1"/>
  <c r="H26" i="1" s="1"/>
  <c r="F20" i="1"/>
  <c r="H20" i="1" s="1"/>
  <c r="F34" i="1"/>
  <c r="H34" i="1" s="1"/>
  <c r="F7" i="1"/>
  <c r="H7" i="1" s="1"/>
  <c r="F12" i="1"/>
  <c r="F43" i="1" l="1"/>
  <c r="F35" i="1"/>
  <c r="H43" i="1"/>
  <c r="H12" i="1"/>
  <c r="H35" i="1" s="1"/>
  <c r="G43" i="1" l="1"/>
  <c r="G44" i="1" s="1"/>
  <c r="G45" i="1" s="1"/>
  <c r="F44" i="1"/>
  <c r="F45" i="1" s="1"/>
  <c r="F36" i="1"/>
  <c r="F37" i="1" s="1"/>
  <c r="G35" i="1"/>
  <c r="G36" i="1" s="1"/>
  <c r="F47" i="1" l="1"/>
  <c r="F60" i="1" s="1"/>
  <c r="H44" i="1"/>
  <c r="H45" i="1" s="1"/>
  <c r="H36" i="1"/>
  <c r="H37" i="1" s="1"/>
  <c r="F48" i="1" l="1"/>
  <c r="F49" i="1"/>
  <c r="H59" i="1"/>
  <c r="H60" i="1" s="1"/>
  <c r="G37" i="1"/>
</calcChain>
</file>

<file path=xl/sharedStrings.xml><?xml version="1.0" encoding="utf-8"?>
<sst xmlns="http://schemas.openxmlformats.org/spreadsheetml/2006/main" count="70" uniqueCount="61">
  <si>
    <t>Bath 2</t>
  </si>
  <si>
    <t>Living Room</t>
  </si>
  <si>
    <t>Dining Room</t>
  </si>
  <si>
    <t>Kitchen</t>
  </si>
  <si>
    <t>Breakfast</t>
  </si>
  <si>
    <t>Foyer</t>
  </si>
  <si>
    <t>Bath 1</t>
  </si>
  <si>
    <t>Bath 3</t>
  </si>
  <si>
    <t>Garage</t>
  </si>
  <si>
    <t>Bedroom 2</t>
  </si>
  <si>
    <t>Bedroom 2 Closet</t>
  </si>
  <si>
    <t>Bedroom 1  Closet</t>
  </si>
  <si>
    <t xml:space="preserve">Bedroom 1 </t>
  </si>
  <si>
    <t xml:space="preserve">Bedroom 3 </t>
  </si>
  <si>
    <t>Bedroom 3 Closet</t>
  </si>
  <si>
    <t>Square Foot Sub Total</t>
  </si>
  <si>
    <t>18% Circ. + Walls</t>
  </si>
  <si>
    <t>Total Square Footage</t>
  </si>
  <si>
    <t>Entryway</t>
  </si>
  <si>
    <t>Covered Porch</t>
  </si>
  <si>
    <t>Est. Budget Total</t>
  </si>
  <si>
    <t>$/SF</t>
  </si>
  <si>
    <t>Area</t>
  </si>
  <si>
    <t>Comments</t>
  </si>
  <si>
    <t>Room Sizes</t>
  </si>
  <si>
    <t>Room Name</t>
  </si>
  <si>
    <t>Anncilary Spaces</t>
  </si>
  <si>
    <t>5% Circ. + Walls</t>
  </si>
  <si>
    <t xml:space="preserve">Project Name: </t>
  </si>
  <si>
    <t>Sample House</t>
  </si>
  <si>
    <t>Total Building Area</t>
  </si>
  <si>
    <t>Main House Percentage</t>
  </si>
  <si>
    <t>Anncilary Percentage</t>
  </si>
  <si>
    <t>Total Est. Budget</t>
  </si>
  <si>
    <t>Study/Home Office</t>
  </si>
  <si>
    <t>Guest/Granny Flat</t>
  </si>
  <si>
    <t>Bath 4</t>
  </si>
  <si>
    <t>Family Room</t>
  </si>
  <si>
    <t>Bonus Room</t>
  </si>
  <si>
    <t xml:space="preserve">Great Room </t>
  </si>
  <si>
    <t>Stairway</t>
  </si>
  <si>
    <t>Mechanical Room</t>
  </si>
  <si>
    <t>A/C Storage</t>
  </si>
  <si>
    <t>Powder Bath</t>
  </si>
  <si>
    <t>Pantry</t>
  </si>
  <si>
    <t>Laundry/Utility/Mud Rm.</t>
  </si>
  <si>
    <t>Home Theater</t>
  </si>
  <si>
    <t>Specialty Items</t>
  </si>
  <si>
    <t>Swimming Pool</t>
  </si>
  <si>
    <t>Smart Home</t>
  </si>
  <si>
    <t>Irrigation System</t>
  </si>
  <si>
    <t>Vacuum System</t>
  </si>
  <si>
    <t>Alarm System</t>
  </si>
  <si>
    <t>Total Specialty Items</t>
  </si>
  <si>
    <t>Square Foot / Avg. Cost</t>
  </si>
  <si>
    <t>$/SF*</t>
  </si>
  <si>
    <t>* - The $/SF (Cost per square foot) figure is provided as an example. To estamate the costs in your area, consult with a local building contractor, use estimating software such as RL Means, or use historical data. For example, choose a standard home and a luxury home you've designed in the past. Ask the client or their builder to reveal the construction cost. Divide the cost by the square footage to determine the cost per square foot, overall. Typcially, most rooms require the same structural components and therefore, open areas such as bedrooms and gathering rooms would have basic finishes. However, bathrooms and kitchens require cabinetry, upgraded flooring, wall tile, appliances, glass, etc.. Therefore, those spaces would add more to the base structural costs, per square foot. You can also use trial and error. Use the form and compile the results of actual bids. Go back and compare with your estimates and fine-tune.</t>
  </si>
  <si>
    <t>© 2022 - American Institute of Building Design, Inc.</t>
  </si>
  <si>
    <t>Basement (unfinished)</t>
  </si>
  <si>
    <t>Basement (finished)</t>
  </si>
  <si>
    <r>
      <t>** - To make changes to the sheet, such as adding new rooms as line items, you must unlock the sheet. The protection password is</t>
    </r>
    <r>
      <rPr>
        <b/>
        <sz val="11"/>
        <color theme="1"/>
        <rFont val="Calibri"/>
        <family val="2"/>
        <scheme val="minor"/>
      </rPr>
      <t xml:space="preserve"> AIBDbudgetcalculator</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</si>
</sst>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5" fillId="0" borderId="1" xfId="0" applyFont="1" applyBorder="1" applyProtection="1">
      <protection locked="0"/>
    </xf>
    <xf numFmtId="0" fontId="0" fillId="0" borderId="0" xfId="0" applyProtection="1">
      <protection locked="0"/>
    </xf>
    <xf numFmtId="0" fontId="3" fillId="5" borderId="1" xfId="0" applyFont="1" applyFill="1" applyBorder="1" applyProtection="1">
      <protection locked="0"/>
    </xf>
    <xf numFmtId="0" fontId="3" fillId="0" borderId="1" xfId="0" applyFont="1" applyBorder="1" applyAlignment="1" applyProtection="1">
      <alignment horizontal="right"/>
      <protection locked="0"/>
    </xf>
    <xf numFmtId="0" fontId="3" fillId="4" borderId="1" xfId="0" applyFont="1" applyFill="1" applyBorder="1" applyAlignment="1" applyProtection="1">
      <alignment horizontal="right"/>
      <protection locked="0"/>
    </xf>
    <xf numFmtId="0" fontId="0" fillId="5" borderId="0" xfId="0" applyFill="1" applyProtection="1">
      <protection locked="0"/>
    </xf>
    <xf numFmtId="0" fontId="0" fillId="2" borderId="0" xfId="0" applyFill="1" applyProtection="1">
      <protection locked="0"/>
    </xf>
    <xf numFmtId="0" fontId="0" fillId="0" borderId="0" xfId="0" applyAlignment="1" applyProtection="1">
      <alignment horizontal="right"/>
      <protection locked="0"/>
    </xf>
    <xf numFmtId="164" fontId="0" fillId="4" borderId="0" xfId="0" applyNumberFormat="1" applyFill="1" applyProtection="1">
      <protection locked="0"/>
    </xf>
    <xf numFmtId="0" fontId="0" fillId="5" borderId="0" xfId="0" applyFill="1" applyBorder="1" applyProtection="1">
      <protection locked="0"/>
    </xf>
    <xf numFmtId="0" fontId="0" fillId="2" borderId="0" xfId="0" applyFill="1" applyBorder="1" applyProtection="1">
      <protection locked="0"/>
    </xf>
    <xf numFmtId="0" fontId="0" fillId="0" borderId="0" xfId="0" applyBorder="1" applyAlignment="1" applyProtection="1">
      <alignment horizontal="right"/>
      <protection locked="0"/>
    </xf>
    <xf numFmtId="164" fontId="0" fillId="4" borderId="0" xfId="0" applyNumberFormat="1" applyFill="1" applyBorder="1" applyProtection="1">
      <protection locked="0"/>
    </xf>
    <xf numFmtId="0" fontId="0" fillId="0" borderId="0" xfId="0" applyBorder="1" applyProtection="1">
      <protection locked="0"/>
    </xf>
    <xf numFmtId="0" fontId="0" fillId="5" borderId="1" xfId="0" applyFill="1" applyBorder="1" applyProtection="1">
      <protection locked="0"/>
    </xf>
    <xf numFmtId="0" fontId="0" fillId="2" borderId="1" xfId="0" applyFill="1" applyBorder="1" applyProtection="1">
      <protection locked="0"/>
    </xf>
    <xf numFmtId="0" fontId="0" fillId="0" borderId="1" xfId="0" applyBorder="1" applyAlignment="1" applyProtection="1">
      <alignment horizontal="right"/>
      <protection locked="0"/>
    </xf>
    <xf numFmtId="164" fontId="0" fillId="4" borderId="1" xfId="0" applyNumberFormat="1" applyFill="1" applyBorder="1" applyProtection="1">
      <protection locked="0"/>
    </xf>
    <xf numFmtId="0" fontId="2" fillId="0" borderId="0" xfId="0" applyFont="1" applyProtection="1">
      <protection locked="0"/>
    </xf>
    <xf numFmtId="164" fontId="0" fillId="0" borderId="0" xfId="0" applyNumberFormat="1" applyProtection="1">
      <protection locked="0"/>
    </xf>
    <xf numFmtId="1" fontId="0" fillId="0" borderId="0" xfId="0" applyNumberFormat="1" applyProtection="1">
      <protection locked="0"/>
    </xf>
    <xf numFmtId="0" fontId="3" fillId="0" borderId="0" xfId="0" applyFont="1" applyProtection="1">
      <protection locked="0"/>
    </xf>
    <xf numFmtId="0" fontId="3" fillId="0" borderId="1" xfId="0" applyFont="1" applyBorder="1" applyProtection="1">
      <protection locked="0"/>
    </xf>
    <xf numFmtId="0" fontId="0" fillId="0" borderId="1" xfId="0" applyBorder="1" applyProtection="1">
      <protection locked="0"/>
    </xf>
    <xf numFmtId="164" fontId="0" fillId="0" borderId="1" xfId="0" applyNumberFormat="1" applyBorder="1" applyProtection="1">
      <protection locked="0"/>
    </xf>
    <xf numFmtId="9" fontId="0" fillId="0" borderId="0" xfId="1" applyFont="1" applyProtection="1">
      <protection locked="0"/>
    </xf>
    <xf numFmtId="9" fontId="0" fillId="0" borderId="1" xfId="1" applyFont="1" applyBorder="1" applyProtection="1">
      <protection locked="0"/>
    </xf>
    <xf numFmtId="0" fontId="0" fillId="0" borderId="0" xfId="0" applyFont="1" applyProtection="1">
      <protection locked="0"/>
    </xf>
    <xf numFmtId="0" fontId="0" fillId="0" borderId="1" xfId="0" applyFont="1" applyBorder="1" applyProtection="1">
      <protection locked="0"/>
    </xf>
    <xf numFmtId="0" fontId="2" fillId="0" borderId="0" xfId="0" applyFont="1" applyFill="1" applyBorder="1" applyProtection="1">
      <protection locked="0"/>
    </xf>
    <xf numFmtId="0" fontId="0" fillId="0" borderId="0" xfId="0" applyFont="1" applyAlignment="1" applyProtection="1">
      <alignment horizontal="left"/>
      <protection locked="0"/>
    </xf>
    <xf numFmtId="1" fontId="2" fillId="0" borderId="0" xfId="0" applyNumberFormat="1" applyFont="1" applyProtection="1"/>
    <xf numFmtId="164" fontId="2" fillId="0" borderId="0" xfId="0" applyNumberFormat="1" applyFont="1" applyProtection="1"/>
    <xf numFmtId="1" fontId="0" fillId="0" borderId="0" xfId="0" applyNumberFormat="1" applyProtection="1"/>
    <xf numFmtId="9" fontId="0" fillId="0" borderId="0" xfId="1" applyFont="1" applyProtection="1"/>
    <xf numFmtId="0" fontId="0" fillId="0" borderId="0" xfId="0" applyProtection="1"/>
    <xf numFmtId="0" fontId="0" fillId="0" borderId="1" xfId="0" applyBorder="1" applyProtection="1"/>
    <xf numFmtId="164" fontId="0" fillId="0" borderId="0" xfId="0" applyNumberFormat="1" applyProtection="1"/>
    <xf numFmtId="164" fontId="0" fillId="0" borderId="1" xfId="0" applyNumberFormat="1" applyBorder="1" applyProtection="1"/>
    <xf numFmtId="164" fontId="0" fillId="0" borderId="0" xfId="0" applyNumberFormat="1" applyFont="1" applyProtection="1"/>
    <xf numFmtId="0" fontId="0" fillId="3" borderId="0" xfId="0" applyFill="1" applyProtection="1"/>
    <xf numFmtId="0" fontId="0" fillId="3" borderId="0" xfId="0" applyFill="1" applyBorder="1" applyProtection="1"/>
    <xf numFmtId="0" fontId="0" fillId="3" borderId="1" xfId="0" applyFill="1" applyBorder="1" applyProtection="1"/>
    <xf numFmtId="0" fontId="3" fillId="6" borderId="1" xfId="0" applyFont="1" applyFill="1" applyBorder="1" applyAlignment="1" applyProtection="1">
      <alignment horizontal="right"/>
    </xf>
    <xf numFmtId="164" fontId="0" fillId="6" borderId="0" xfId="0" applyNumberFormat="1" applyFill="1" applyProtection="1"/>
    <xf numFmtId="164" fontId="0" fillId="6" borderId="0" xfId="0" applyNumberFormat="1" applyFill="1" applyBorder="1" applyProtection="1"/>
    <xf numFmtId="164" fontId="0" fillId="6" borderId="1" xfId="0" applyNumberFormat="1" applyFill="1" applyBorder="1" applyProtection="1"/>
    <xf numFmtId="0" fontId="3" fillId="3" borderId="1" xfId="0" applyFont="1" applyFill="1" applyBorder="1" applyAlignment="1" applyProtection="1">
      <alignment horizontal="right"/>
    </xf>
    <xf numFmtId="0" fontId="3" fillId="2" borderId="1" xfId="0"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4" fillId="0" borderId="1" xfId="0" applyFont="1" applyBorder="1" applyAlignment="1" applyProtection="1">
      <alignment horizontal="left"/>
      <protection locked="0"/>
    </xf>
    <xf numFmtId="164" fontId="0" fillId="0" borderId="0" xfId="0" applyNumberFormat="1" applyAlignment="1" applyProtection="1">
      <alignment horizontal="left" vertical="top" wrapText="1"/>
    </xf>
    <xf numFmtId="0" fontId="0" fillId="0" borderId="0" xfId="0" applyAlignment="1" applyProtection="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0EDF-64BF-487A-B90B-A5433BF7BBFF}">
  <sheetPr>
    <pageSetUpPr fitToPage="1"/>
  </sheetPr>
  <dimension ref="B2:H64"/>
  <sheetViews>
    <sheetView tabSelected="1" topLeftCell="A16" zoomScaleNormal="100" workbookViewId="0">
      <selection activeCell="E7" sqref="E7"/>
    </sheetView>
  </sheetViews>
  <sheetFormatPr defaultRowHeight="14.4" x14ac:dyDescent="0.3"/>
  <cols>
    <col min="1" max="1" width="2.6640625" style="2" customWidth="1"/>
    <col min="2" max="2" width="21.33203125" style="2" customWidth="1"/>
    <col min="3" max="3" width="6.6640625" style="2" customWidth="1"/>
    <col min="4" max="4" width="6.109375" style="2" customWidth="1"/>
    <col min="5" max="5" width="19.88671875" style="2" customWidth="1"/>
    <col min="6" max="6" width="11" style="2" customWidth="1"/>
    <col min="7" max="7" width="8.88671875" style="2"/>
    <col min="8" max="8" width="18.88671875" style="2" customWidth="1"/>
    <col min="9" max="16384" width="8.88671875" style="2"/>
  </cols>
  <sheetData>
    <row r="2" spans="2:8" ht="36" customHeight="1" x14ac:dyDescent="0.4">
      <c r="B2" s="1" t="s">
        <v>28</v>
      </c>
      <c r="C2" s="51" t="s">
        <v>29</v>
      </c>
      <c r="D2" s="51"/>
      <c r="E2" s="51"/>
      <c r="F2" s="51"/>
      <c r="G2" s="51"/>
      <c r="H2" s="51"/>
    </row>
    <row r="3" spans="2:8" ht="23.4" customHeight="1" x14ac:dyDescent="0.3">
      <c r="B3" s="3" t="s">
        <v>25</v>
      </c>
      <c r="C3" s="49" t="s">
        <v>24</v>
      </c>
      <c r="D3" s="49"/>
      <c r="E3" s="4" t="s">
        <v>23</v>
      </c>
      <c r="F3" s="48" t="s">
        <v>22</v>
      </c>
      <c r="G3" s="5" t="s">
        <v>55</v>
      </c>
      <c r="H3" s="44" t="s">
        <v>20</v>
      </c>
    </row>
    <row r="4" spans="2:8" x14ac:dyDescent="0.3">
      <c r="B4" s="6" t="s">
        <v>58</v>
      </c>
      <c r="C4" s="7">
        <v>0</v>
      </c>
      <c r="D4" s="7">
        <v>0</v>
      </c>
      <c r="E4" s="8"/>
      <c r="F4" s="41">
        <f t="shared" ref="F4:F34" si="0">SUM(C4)*D4</f>
        <v>0</v>
      </c>
      <c r="G4" s="9">
        <v>75</v>
      </c>
      <c r="H4" s="45">
        <f t="shared" ref="H4:H34" si="1">SUM(F4)*G4</f>
        <v>0</v>
      </c>
    </row>
    <row r="5" spans="2:8" x14ac:dyDescent="0.3">
      <c r="B5" s="6" t="s">
        <v>59</v>
      </c>
      <c r="C5" s="7">
        <v>0</v>
      </c>
      <c r="D5" s="7">
        <v>0</v>
      </c>
      <c r="E5" s="8"/>
      <c r="F5" s="41">
        <f t="shared" si="0"/>
        <v>0</v>
      </c>
      <c r="G5" s="9">
        <v>125</v>
      </c>
      <c r="H5" s="45">
        <f t="shared" si="1"/>
        <v>0</v>
      </c>
    </row>
    <row r="6" spans="2:8" x14ac:dyDescent="0.3">
      <c r="B6" s="6" t="s">
        <v>6</v>
      </c>
      <c r="C6" s="7">
        <v>0</v>
      </c>
      <c r="D6" s="7">
        <v>0</v>
      </c>
      <c r="E6" s="8"/>
      <c r="F6" s="41">
        <f t="shared" si="0"/>
        <v>0</v>
      </c>
      <c r="G6" s="9">
        <v>250</v>
      </c>
      <c r="H6" s="45">
        <f t="shared" si="1"/>
        <v>0</v>
      </c>
    </row>
    <row r="7" spans="2:8" x14ac:dyDescent="0.3">
      <c r="B7" s="6" t="s">
        <v>0</v>
      </c>
      <c r="C7" s="7">
        <v>0</v>
      </c>
      <c r="D7" s="7">
        <v>0</v>
      </c>
      <c r="E7" s="8"/>
      <c r="F7" s="41">
        <f t="shared" si="0"/>
        <v>0</v>
      </c>
      <c r="G7" s="9">
        <v>250</v>
      </c>
      <c r="H7" s="45">
        <f t="shared" si="1"/>
        <v>0</v>
      </c>
    </row>
    <row r="8" spans="2:8" x14ac:dyDescent="0.3">
      <c r="B8" s="6" t="s">
        <v>7</v>
      </c>
      <c r="C8" s="7">
        <v>0</v>
      </c>
      <c r="D8" s="7">
        <v>0</v>
      </c>
      <c r="E8" s="8"/>
      <c r="F8" s="41">
        <f t="shared" si="0"/>
        <v>0</v>
      </c>
      <c r="G8" s="9">
        <v>250</v>
      </c>
      <c r="H8" s="45">
        <f t="shared" si="1"/>
        <v>0</v>
      </c>
    </row>
    <row r="9" spans="2:8" x14ac:dyDescent="0.3">
      <c r="B9" s="6" t="s">
        <v>36</v>
      </c>
      <c r="C9" s="7">
        <v>0</v>
      </c>
      <c r="D9" s="7">
        <v>0</v>
      </c>
      <c r="E9" s="8"/>
      <c r="F9" s="41">
        <f t="shared" si="0"/>
        <v>0</v>
      </c>
      <c r="G9" s="9">
        <v>250</v>
      </c>
      <c r="H9" s="45">
        <f t="shared" si="1"/>
        <v>0</v>
      </c>
    </row>
    <row r="10" spans="2:8" x14ac:dyDescent="0.3">
      <c r="B10" s="6" t="s">
        <v>12</v>
      </c>
      <c r="C10" s="7">
        <v>0</v>
      </c>
      <c r="D10" s="7">
        <v>0</v>
      </c>
      <c r="E10" s="8"/>
      <c r="F10" s="41">
        <f t="shared" si="0"/>
        <v>0</v>
      </c>
      <c r="G10" s="9">
        <v>125</v>
      </c>
      <c r="H10" s="45">
        <f t="shared" si="1"/>
        <v>0</v>
      </c>
    </row>
    <row r="11" spans="2:8" x14ac:dyDescent="0.3">
      <c r="B11" s="6" t="s">
        <v>11</v>
      </c>
      <c r="C11" s="7">
        <v>0</v>
      </c>
      <c r="D11" s="7">
        <v>0</v>
      </c>
      <c r="E11" s="8"/>
      <c r="F11" s="41">
        <f t="shared" si="0"/>
        <v>0</v>
      </c>
      <c r="G11" s="9">
        <v>125</v>
      </c>
      <c r="H11" s="45">
        <f t="shared" si="1"/>
        <v>0</v>
      </c>
    </row>
    <row r="12" spans="2:8" x14ac:dyDescent="0.3">
      <c r="B12" s="6" t="s">
        <v>9</v>
      </c>
      <c r="C12" s="7">
        <v>0</v>
      </c>
      <c r="D12" s="7">
        <v>0</v>
      </c>
      <c r="E12" s="8"/>
      <c r="F12" s="41">
        <f t="shared" si="0"/>
        <v>0</v>
      </c>
      <c r="G12" s="9">
        <v>125</v>
      </c>
      <c r="H12" s="45">
        <f t="shared" si="1"/>
        <v>0</v>
      </c>
    </row>
    <row r="13" spans="2:8" x14ac:dyDescent="0.3">
      <c r="B13" s="6" t="s">
        <v>10</v>
      </c>
      <c r="C13" s="7">
        <v>0</v>
      </c>
      <c r="D13" s="7">
        <v>0</v>
      </c>
      <c r="E13" s="8"/>
      <c r="F13" s="41">
        <f t="shared" si="0"/>
        <v>0</v>
      </c>
      <c r="G13" s="9">
        <v>125</v>
      </c>
      <c r="H13" s="45">
        <f t="shared" si="1"/>
        <v>0</v>
      </c>
    </row>
    <row r="14" spans="2:8" x14ac:dyDescent="0.3">
      <c r="B14" s="6" t="s">
        <v>13</v>
      </c>
      <c r="C14" s="7">
        <v>0</v>
      </c>
      <c r="D14" s="7">
        <v>0</v>
      </c>
      <c r="E14" s="8"/>
      <c r="F14" s="41">
        <f t="shared" si="0"/>
        <v>0</v>
      </c>
      <c r="G14" s="9">
        <v>125</v>
      </c>
      <c r="H14" s="45">
        <f t="shared" si="1"/>
        <v>0</v>
      </c>
    </row>
    <row r="15" spans="2:8" x14ac:dyDescent="0.3">
      <c r="B15" s="10" t="s">
        <v>14</v>
      </c>
      <c r="C15" s="11">
        <v>0</v>
      </c>
      <c r="D15" s="11">
        <v>0</v>
      </c>
      <c r="E15" s="12"/>
      <c r="F15" s="42">
        <f t="shared" si="0"/>
        <v>0</v>
      </c>
      <c r="G15" s="13">
        <v>125</v>
      </c>
      <c r="H15" s="46">
        <f t="shared" si="1"/>
        <v>0</v>
      </c>
    </row>
    <row r="16" spans="2:8" x14ac:dyDescent="0.3">
      <c r="B16" s="6" t="s">
        <v>13</v>
      </c>
      <c r="C16" s="7">
        <v>0</v>
      </c>
      <c r="D16" s="7">
        <v>0</v>
      </c>
      <c r="E16" s="8"/>
      <c r="F16" s="41">
        <f t="shared" si="0"/>
        <v>0</v>
      </c>
      <c r="G16" s="9">
        <v>125</v>
      </c>
      <c r="H16" s="45">
        <f t="shared" si="1"/>
        <v>0</v>
      </c>
    </row>
    <row r="17" spans="2:8" x14ac:dyDescent="0.3">
      <c r="B17" s="10" t="s">
        <v>14</v>
      </c>
      <c r="C17" s="11">
        <v>0</v>
      </c>
      <c r="D17" s="11">
        <v>0</v>
      </c>
      <c r="E17" s="12"/>
      <c r="F17" s="42">
        <f t="shared" si="0"/>
        <v>0</v>
      </c>
      <c r="G17" s="13">
        <v>125</v>
      </c>
      <c r="H17" s="46">
        <f t="shared" si="1"/>
        <v>0</v>
      </c>
    </row>
    <row r="18" spans="2:8" x14ac:dyDescent="0.3">
      <c r="B18" s="6" t="s">
        <v>38</v>
      </c>
      <c r="C18" s="7">
        <v>0</v>
      </c>
      <c r="D18" s="7">
        <v>0</v>
      </c>
      <c r="E18" s="8"/>
      <c r="F18" s="41">
        <f t="shared" si="0"/>
        <v>0</v>
      </c>
      <c r="G18" s="9">
        <v>95</v>
      </c>
      <c r="H18" s="45">
        <f t="shared" si="1"/>
        <v>0</v>
      </c>
    </row>
    <row r="19" spans="2:8" x14ac:dyDescent="0.3">
      <c r="B19" s="6" t="s">
        <v>4</v>
      </c>
      <c r="C19" s="7">
        <v>0</v>
      </c>
      <c r="D19" s="7">
        <v>0</v>
      </c>
      <c r="E19" s="8"/>
      <c r="F19" s="41">
        <f t="shared" si="0"/>
        <v>0</v>
      </c>
      <c r="G19" s="9">
        <v>200</v>
      </c>
      <c r="H19" s="45">
        <f t="shared" si="1"/>
        <v>0</v>
      </c>
    </row>
    <row r="20" spans="2:8" x14ac:dyDescent="0.3">
      <c r="B20" s="6" t="s">
        <v>2</v>
      </c>
      <c r="C20" s="7">
        <v>0</v>
      </c>
      <c r="D20" s="7">
        <v>0</v>
      </c>
      <c r="E20" s="8"/>
      <c r="F20" s="41">
        <f t="shared" si="0"/>
        <v>0</v>
      </c>
      <c r="G20" s="9">
        <v>125</v>
      </c>
      <c r="H20" s="45">
        <f t="shared" si="1"/>
        <v>0</v>
      </c>
    </row>
    <row r="21" spans="2:8" s="14" customFormat="1" x14ac:dyDescent="0.3">
      <c r="B21" s="10" t="s">
        <v>37</v>
      </c>
      <c r="C21" s="11">
        <v>0</v>
      </c>
      <c r="D21" s="11">
        <v>0</v>
      </c>
      <c r="E21" s="12"/>
      <c r="F21" s="42">
        <f t="shared" si="0"/>
        <v>0</v>
      </c>
      <c r="G21" s="13">
        <v>125</v>
      </c>
      <c r="H21" s="46">
        <f t="shared" si="1"/>
        <v>0</v>
      </c>
    </row>
    <row r="22" spans="2:8" x14ac:dyDescent="0.3">
      <c r="B22" s="6" t="s">
        <v>5</v>
      </c>
      <c r="C22" s="7">
        <v>0</v>
      </c>
      <c r="D22" s="7">
        <v>0</v>
      </c>
      <c r="E22" s="8"/>
      <c r="F22" s="41">
        <f t="shared" si="0"/>
        <v>0</v>
      </c>
      <c r="G22" s="9">
        <v>200</v>
      </c>
      <c r="H22" s="45">
        <f t="shared" si="1"/>
        <v>0</v>
      </c>
    </row>
    <row r="23" spans="2:8" s="14" customFormat="1" x14ac:dyDescent="0.3">
      <c r="B23" s="10" t="s">
        <v>39</v>
      </c>
      <c r="C23" s="11">
        <v>0</v>
      </c>
      <c r="D23" s="11">
        <v>0</v>
      </c>
      <c r="E23" s="12"/>
      <c r="F23" s="42">
        <f t="shared" si="0"/>
        <v>0</v>
      </c>
      <c r="G23" s="13">
        <v>125</v>
      </c>
      <c r="H23" s="46">
        <f t="shared" si="1"/>
        <v>0</v>
      </c>
    </row>
    <row r="24" spans="2:8" x14ac:dyDescent="0.3">
      <c r="B24" s="6" t="s">
        <v>35</v>
      </c>
      <c r="C24" s="7">
        <v>0</v>
      </c>
      <c r="D24" s="7">
        <v>0</v>
      </c>
      <c r="E24" s="8"/>
      <c r="F24" s="41">
        <f t="shared" si="0"/>
        <v>0</v>
      </c>
      <c r="G24" s="9">
        <v>200</v>
      </c>
      <c r="H24" s="45">
        <f t="shared" si="1"/>
        <v>0</v>
      </c>
    </row>
    <row r="25" spans="2:8" x14ac:dyDescent="0.3">
      <c r="B25" s="6" t="s">
        <v>46</v>
      </c>
      <c r="C25" s="7">
        <v>0</v>
      </c>
      <c r="D25" s="7">
        <v>0</v>
      </c>
      <c r="E25" s="8"/>
      <c r="F25" s="41">
        <f t="shared" si="0"/>
        <v>0</v>
      </c>
      <c r="G25" s="9">
        <v>300</v>
      </c>
      <c r="H25" s="45">
        <f t="shared" si="1"/>
        <v>0</v>
      </c>
    </row>
    <row r="26" spans="2:8" x14ac:dyDescent="0.3">
      <c r="B26" s="6" t="s">
        <v>3</v>
      </c>
      <c r="C26" s="7">
        <v>0</v>
      </c>
      <c r="D26" s="7">
        <v>0</v>
      </c>
      <c r="E26" s="8"/>
      <c r="F26" s="41">
        <f t="shared" si="0"/>
        <v>0</v>
      </c>
      <c r="G26" s="9">
        <v>500</v>
      </c>
      <c r="H26" s="45">
        <f t="shared" si="1"/>
        <v>0</v>
      </c>
    </row>
    <row r="27" spans="2:8" s="14" customFormat="1" x14ac:dyDescent="0.3">
      <c r="B27" s="10" t="s">
        <v>45</v>
      </c>
      <c r="C27" s="11">
        <v>0</v>
      </c>
      <c r="D27" s="11">
        <v>0</v>
      </c>
      <c r="E27" s="12"/>
      <c r="F27" s="42">
        <f t="shared" si="0"/>
        <v>0</v>
      </c>
      <c r="G27" s="13">
        <v>200</v>
      </c>
      <c r="H27" s="46">
        <f t="shared" si="1"/>
        <v>0</v>
      </c>
    </row>
    <row r="28" spans="2:8" s="14" customFormat="1" x14ac:dyDescent="0.3">
      <c r="B28" s="10" t="s">
        <v>1</v>
      </c>
      <c r="C28" s="11">
        <v>0</v>
      </c>
      <c r="D28" s="11">
        <v>0</v>
      </c>
      <c r="E28" s="12"/>
      <c r="F28" s="42">
        <f t="shared" si="0"/>
        <v>0</v>
      </c>
      <c r="G28" s="13">
        <v>125</v>
      </c>
      <c r="H28" s="46">
        <f t="shared" si="1"/>
        <v>0</v>
      </c>
    </row>
    <row r="29" spans="2:8" s="14" customFormat="1" x14ac:dyDescent="0.3">
      <c r="B29" s="10" t="s">
        <v>41</v>
      </c>
      <c r="C29" s="11">
        <v>0</v>
      </c>
      <c r="D29" s="11">
        <v>0</v>
      </c>
      <c r="E29" s="12"/>
      <c r="F29" s="42">
        <f t="shared" si="0"/>
        <v>0</v>
      </c>
      <c r="G29" s="13">
        <v>125</v>
      </c>
      <c r="H29" s="46">
        <f t="shared" si="1"/>
        <v>0</v>
      </c>
    </row>
    <row r="30" spans="2:8" x14ac:dyDescent="0.3">
      <c r="B30" s="6" t="s">
        <v>44</v>
      </c>
      <c r="C30" s="7">
        <v>0</v>
      </c>
      <c r="D30" s="7">
        <v>0</v>
      </c>
      <c r="E30" s="8"/>
      <c r="F30" s="41">
        <f t="shared" si="0"/>
        <v>0</v>
      </c>
      <c r="G30" s="9">
        <v>300</v>
      </c>
      <c r="H30" s="45">
        <f t="shared" si="1"/>
        <v>0</v>
      </c>
    </row>
    <row r="31" spans="2:8" x14ac:dyDescent="0.3">
      <c r="B31" s="6" t="s">
        <v>43</v>
      </c>
      <c r="C31" s="7">
        <v>0</v>
      </c>
      <c r="D31" s="7">
        <v>0</v>
      </c>
      <c r="E31" s="8"/>
      <c r="F31" s="41">
        <f t="shared" si="0"/>
        <v>0</v>
      </c>
      <c r="G31" s="9">
        <v>250</v>
      </c>
      <c r="H31" s="45">
        <f t="shared" si="1"/>
        <v>0</v>
      </c>
    </row>
    <row r="32" spans="2:8" s="14" customFormat="1" x14ac:dyDescent="0.3">
      <c r="B32" s="10" t="s">
        <v>40</v>
      </c>
      <c r="C32" s="11">
        <v>0</v>
      </c>
      <c r="D32" s="11">
        <v>0</v>
      </c>
      <c r="E32" s="12"/>
      <c r="F32" s="42">
        <f t="shared" si="0"/>
        <v>0</v>
      </c>
      <c r="G32" s="13">
        <v>200</v>
      </c>
      <c r="H32" s="46">
        <f t="shared" si="1"/>
        <v>0</v>
      </c>
    </row>
    <row r="33" spans="2:8" s="14" customFormat="1" x14ac:dyDescent="0.3">
      <c r="B33" s="10" t="s">
        <v>42</v>
      </c>
      <c r="C33" s="11">
        <v>0</v>
      </c>
      <c r="D33" s="11">
        <v>0</v>
      </c>
      <c r="E33" s="12"/>
      <c r="F33" s="42">
        <f t="shared" si="0"/>
        <v>0</v>
      </c>
      <c r="G33" s="13">
        <v>125</v>
      </c>
      <c r="H33" s="46">
        <f t="shared" si="1"/>
        <v>0</v>
      </c>
    </row>
    <row r="34" spans="2:8" x14ac:dyDescent="0.3">
      <c r="B34" s="15" t="s">
        <v>34</v>
      </c>
      <c r="C34" s="16">
        <v>0</v>
      </c>
      <c r="D34" s="16">
        <v>0</v>
      </c>
      <c r="E34" s="17"/>
      <c r="F34" s="43">
        <f t="shared" si="0"/>
        <v>0</v>
      </c>
      <c r="G34" s="18">
        <v>125</v>
      </c>
      <c r="H34" s="47">
        <f t="shared" si="1"/>
        <v>0</v>
      </c>
    </row>
    <row r="35" spans="2:8" x14ac:dyDescent="0.3">
      <c r="E35" s="19" t="s">
        <v>15</v>
      </c>
      <c r="F35" s="36">
        <f>SUM(F6:F34)</f>
        <v>0</v>
      </c>
      <c r="G35" s="20" t="e">
        <f>SUM(H35)/F35</f>
        <v>#DIV/0!</v>
      </c>
      <c r="H35" s="38">
        <f>SUM(H6:H26)</f>
        <v>0</v>
      </c>
    </row>
    <row r="36" spans="2:8" x14ac:dyDescent="0.3">
      <c r="E36" s="19" t="s">
        <v>16</v>
      </c>
      <c r="F36" s="34">
        <f>SUM(F35)*0.18</f>
        <v>0</v>
      </c>
      <c r="G36" s="20" t="e">
        <f>SUM(G35)</f>
        <v>#DIV/0!</v>
      </c>
      <c r="H36" s="38" t="e">
        <f>SUM(F36)*G36</f>
        <v>#DIV/0!</v>
      </c>
    </row>
    <row r="37" spans="2:8" x14ac:dyDescent="0.3">
      <c r="E37" s="19" t="s">
        <v>17</v>
      </c>
      <c r="F37" s="34">
        <f>SUM(F35:F36)</f>
        <v>0</v>
      </c>
      <c r="G37" s="20" t="e">
        <f>SUM(H37)/F37</f>
        <v>#DIV/0!</v>
      </c>
      <c r="H37" s="33" t="e">
        <f>SUM(H35:H36)</f>
        <v>#DIV/0!</v>
      </c>
    </row>
    <row r="38" spans="2:8" ht="15.6" x14ac:dyDescent="0.3">
      <c r="B38" s="22" t="s">
        <v>26</v>
      </c>
      <c r="F38" s="21"/>
      <c r="G38" s="20"/>
      <c r="H38" s="20"/>
    </row>
    <row r="39" spans="2:8" ht="15.6" x14ac:dyDescent="0.3">
      <c r="B39" s="23" t="s">
        <v>25</v>
      </c>
      <c r="C39" s="50" t="s">
        <v>24</v>
      </c>
      <c r="D39" s="50"/>
      <c r="E39" s="4" t="s">
        <v>23</v>
      </c>
      <c r="F39" s="4" t="s">
        <v>22</v>
      </c>
      <c r="G39" s="4" t="s">
        <v>21</v>
      </c>
      <c r="H39" s="4" t="s">
        <v>20</v>
      </c>
    </row>
    <row r="40" spans="2:8" x14ac:dyDescent="0.3">
      <c r="B40" s="2" t="s">
        <v>8</v>
      </c>
      <c r="C40" s="2">
        <v>0</v>
      </c>
      <c r="D40" s="2">
        <v>0</v>
      </c>
      <c r="F40" s="36">
        <f t="shared" ref="F40" si="2">SUM(C40)*D40</f>
        <v>0</v>
      </c>
      <c r="G40" s="38">
        <v>110</v>
      </c>
      <c r="H40" s="38">
        <f>SUM(F40)*G40</f>
        <v>0</v>
      </c>
    </row>
    <row r="41" spans="2:8" x14ac:dyDescent="0.3">
      <c r="B41" s="2" t="s">
        <v>18</v>
      </c>
      <c r="C41" s="2">
        <v>0</v>
      </c>
      <c r="D41" s="2">
        <v>0</v>
      </c>
      <c r="F41" s="36">
        <f t="shared" ref="F41:F42" si="3">SUM(C41)*D41</f>
        <v>0</v>
      </c>
      <c r="G41" s="38">
        <v>90</v>
      </c>
      <c r="H41" s="38">
        <f>SUM(F41)*G41</f>
        <v>0</v>
      </c>
    </row>
    <row r="42" spans="2:8" x14ac:dyDescent="0.3">
      <c r="B42" s="24" t="s">
        <v>19</v>
      </c>
      <c r="C42" s="24">
        <v>0</v>
      </c>
      <c r="D42" s="24">
        <v>0</v>
      </c>
      <c r="E42" s="24"/>
      <c r="F42" s="37">
        <f t="shared" si="3"/>
        <v>0</v>
      </c>
      <c r="G42" s="39">
        <v>90</v>
      </c>
      <c r="H42" s="39">
        <f>SUM(F42)*G42</f>
        <v>0</v>
      </c>
    </row>
    <row r="43" spans="2:8" x14ac:dyDescent="0.3">
      <c r="E43" s="19" t="s">
        <v>15</v>
      </c>
      <c r="F43" s="36">
        <f>SUM(F40:F42)</f>
        <v>0</v>
      </c>
      <c r="G43" s="38" t="e">
        <f>SUM(H43)/F43</f>
        <v>#DIV/0!</v>
      </c>
      <c r="H43" s="40">
        <f>SUM(H40:H42)</f>
        <v>0</v>
      </c>
    </row>
    <row r="44" spans="2:8" x14ac:dyDescent="0.3">
      <c r="E44" s="19" t="s">
        <v>27</v>
      </c>
      <c r="F44" s="36">
        <f>SUM(F43)*0.05</f>
        <v>0</v>
      </c>
      <c r="G44" s="38" t="e">
        <f>SUM(G43)</f>
        <v>#DIV/0!</v>
      </c>
      <c r="H44" s="38" t="e">
        <f>SUM(F44)*G44</f>
        <v>#DIV/0!</v>
      </c>
    </row>
    <row r="45" spans="2:8" x14ac:dyDescent="0.3">
      <c r="E45" s="19" t="s">
        <v>17</v>
      </c>
      <c r="F45" s="36">
        <f>SUM(F43:F44)</f>
        <v>0</v>
      </c>
      <c r="G45" s="38" t="e">
        <f>SUM(G44)</f>
        <v>#DIV/0!</v>
      </c>
      <c r="H45" s="33" t="e">
        <f>SUM(H43:H44)</f>
        <v>#DIV/0!</v>
      </c>
    </row>
    <row r="47" spans="2:8" x14ac:dyDescent="0.3">
      <c r="E47" s="19" t="s">
        <v>30</v>
      </c>
      <c r="F47" s="34">
        <f>SUM(F45,F37)</f>
        <v>0</v>
      </c>
    </row>
    <row r="48" spans="2:8" x14ac:dyDescent="0.3">
      <c r="E48" s="19" t="s">
        <v>31</v>
      </c>
      <c r="F48" s="35" t="e">
        <f>SUM(F37)/F47</f>
        <v>#DIV/0!</v>
      </c>
    </row>
    <row r="49" spans="2:8" x14ac:dyDescent="0.3">
      <c r="E49" s="19" t="s">
        <v>32</v>
      </c>
      <c r="F49" s="35" t="e">
        <f>SUM(F45)/F47</f>
        <v>#DIV/0!</v>
      </c>
    </row>
    <row r="50" spans="2:8" x14ac:dyDescent="0.3">
      <c r="E50" s="19"/>
      <c r="F50" s="26"/>
    </row>
    <row r="51" spans="2:8" ht="15.6" x14ac:dyDescent="0.3">
      <c r="E51" s="23" t="s">
        <v>47</v>
      </c>
      <c r="F51" s="27"/>
      <c r="G51" s="24"/>
      <c r="H51" s="24"/>
    </row>
    <row r="52" spans="2:8" x14ac:dyDescent="0.3">
      <c r="E52" s="28" t="s">
        <v>48</v>
      </c>
      <c r="F52" s="26"/>
      <c r="H52" s="20">
        <v>0</v>
      </c>
    </row>
    <row r="53" spans="2:8" x14ac:dyDescent="0.3">
      <c r="E53" s="28" t="s">
        <v>49</v>
      </c>
      <c r="F53" s="26"/>
      <c r="H53" s="20">
        <v>0</v>
      </c>
    </row>
    <row r="54" spans="2:8" x14ac:dyDescent="0.3">
      <c r="E54" s="28" t="s">
        <v>50</v>
      </c>
      <c r="F54" s="26"/>
      <c r="H54" s="20">
        <v>0</v>
      </c>
    </row>
    <row r="55" spans="2:8" x14ac:dyDescent="0.3">
      <c r="E55" s="28" t="s">
        <v>52</v>
      </c>
      <c r="F55" s="26"/>
      <c r="H55" s="20">
        <v>0</v>
      </c>
    </row>
    <row r="56" spans="2:8" x14ac:dyDescent="0.3">
      <c r="E56" s="29" t="s">
        <v>51</v>
      </c>
      <c r="F56" s="27"/>
      <c r="G56" s="24"/>
      <c r="H56" s="25">
        <v>0</v>
      </c>
    </row>
    <row r="57" spans="2:8" x14ac:dyDescent="0.3">
      <c r="E57" s="30" t="s">
        <v>53</v>
      </c>
      <c r="F57" s="26"/>
      <c r="H57" s="33">
        <f>SUM(H52:H56)</f>
        <v>0</v>
      </c>
    </row>
    <row r="59" spans="2:8" x14ac:dyDescent="0.3">
      <c r="E59" s="19" t="s">
        <v>33</v>
      </c>
      <c r="H59" s="33" t="e">
        <f>SUM(H57,H45,H37)</f>
        <v>#DIV/0!</v>
      </c>
    </row>
    <row r="60" spans="2:8" x14ac:dyDescent="0.3">
      <c r="E60" s="31" t="s">
        <v>54</v>
      </c>
      <c r="F60" s="32">
        <f>SUM(F47)</f>
        <v>0</v>
      </c>
      <c r="H60" s="33" t="e">
        <f>SUM(H59)/F60</f>
        <v>#DIV/0!</v>
      </c>
    </row>
    <row r="62" spans="2:8" ht="135" customHeight="1" x14ac:dyDescent="0.3">
      <c r="B62" s="52" t="s">
        <v>56</v>
      </c>
      <c r="C62" s="52"/>
      <c r="D62" s="52"/>
      <c r="E62" s="52"/>
      <c r="F62" s="52"/>
      <c r="G62" s="52"/>
      <c r="H62" s="52"/>
    </row>
    <row r="63" spans="2:8" ht="49.2" customHeight="1" x14ac:dyDescent="0.3">
      <c r="B63" s="52" t="s">
        <v>60</v>
      </c>
      <c r="C63" s="52"/>
      <c r="D63" s="52"/>
      <c r="E63" s="52"/>
      <c r="F63" s="52"/>
      <c r="G63" s="52"/>
      <c r="H63" s="52"/>
    </row>
    <row r="64" spans="2:8" x14ac:dyDescent="0.3">
      <c r="B64" s="53" t="s">
        <v>57</v>
      </c>
      <c r="C64" s="53"/>
      <c r="D64" s="53"/>
      <c r="E64" s="53"/>
      <c r="F64" s="53"/>
      <c r="G64" s="53"/>
      <c r="H64" s="53"/>
    </row>
  </sheetData>
  <sheetProtection algorithmName="SHA-512" hashValue="2T8y4giaErm76l0plXDNm67FqcTHci1MnK4nTG5Pn9xEmabImqP2qRf6XusTuSIi7xkE5bIdL8A/fWKEeTGuRw==" saltValue="G0n9bbSDR88DQeitYMlDTg==" spinCount="100000" sheet="1" formatCells="0" formatColumns="0" formatRows="0" insertColumns="0" insertRows="0" insertHyperlinks="0" deleteColumns="0" deleteRows="0" sort="0" autoFilter="0" pivotTables="0"/>
  <sortState xmlns:xlrd2="http://schemas.microsoft.com/office/spreadsheetml/2017/richdata2" ref="B6:H34">
    <sortCondition ref="B6:B34"/>
  </sortState>
  <mergeCells count="6">
    <mergeCell ref="C3:D3"/>
    <mergeCell ref="C39:D39"/>
    <mergeCell ref="C2:H2"/>
    <mergeCell ref="B62:H62"/>
    <mergeCell ref="B64:H64"/>
    <mergeCell ref="B63:H63"/>
  </mergeCells>
  <pageMargins left="0.7" right="0.7" top="0.75" bottom="0.75" header="0.3" footer="0.3"/>
  <pageSetup scale="94" fitToHeight="0" orientation="portrait" r:id="rId1"/>
  <ignoredErrors>
    <ignoredError sqref="G35:H35 G36:G37 G43:H43 G4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458ACDA1-35DD-408B-8D10-79CEB3F16B99}">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mickley</dc:creator>
  <cp:lastModifiedBy>steve mickley</cp:lastModifiedBy>
  <cp:lastPrinted>2022-06-09T21:09:06Z</cp:lastPrinted>
  <dcterms:created xsi:type="dcterms:W3CDTF">2022-06-08T16:37:30Z</dcterms:created>
  <dcterms:modified xsi:type="dcterms:W3CDTF">2022-06-14T15:49:51Z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{458ACDA1-35DD-408B-8D10-79CEB3F16B99}</vt:lpwstr>
  </property>
</Properties>
</file>