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hidePivotFieldList="1" defaultThemeVersion="124226"/>
  <mc:AlternateContent xmlns:mc="http://schemas.openxmlformats.org/markup-compatibility/2006">
    <mc:Choice Requires="x15">
      <x15ac:absPath xmlns:x15ac="http://schemas.microsoft.com/office/spreadsheetml/2010/11/ac" url="O:\AIBD\DESIGNER DOCS\Designer Docs\"/>
    </mc:Choice>
  </mc:AlternateContent>
  <bookViews>
    <workbookView xWindow="0" yWindow="-270" windowWidth="15270" windowHeight="10220" tabRatio="932" activeTab="1"/>
  </bookViews>
  <sheets>
    <sheet name="Instructions" sheetId="38" r:id="rId1"/>
    <sheet name="Hourly Rate Calculator" sheetId="37" r:id="rId2"/>
  </sheets>
  <definedNames>
    <definedName name="_xlnm._FilterDatabase" localSheetId="1" hidden="1">'Hourly Rate Calculator'!#REF!</definedName>
  </definedNames>
  <calcPr calcId="152511"/>
</workbook>
</file>

<file path=xl/calcChain.xml><?xml version="1.0" encoding="utf-8"?>
<calcChain xmlns="http://schemas.openxmlformats.org/spreadsheetml/2006/main">
  <c r="D7" i="37" l="1"/>
  <c r="D27" i="37" s="1"/>
  <c r="D29" i="37" s="1"/>
</calcChain>
</file>

<file path=xl/sharedStrings.xml><?xml version="1.0" encoding="utf-8"?>
<sst xmlns="http://schemas.openxmlformats.org/spreadsheetml/2006/main" count="96" uniqueCount="91">
  <si>
    <t>E&amp;O Insurance</t>
  </si>
  <si>
    <t>Calculation for Hourly Overhead</t>
  </si>
  <si>
    <t>Take Home Pay</t>
  </si>
  <si>
    <t>Taxes @ 27%</t>
  </si>
  <si>
    <t>Disability Insurance</t>
  </si>
  <si>
    <t>Health Insurance</t>
  </si>
  <si>
    <t>Engineering Fees</t>
  </si>
  <si>
    <t>Accounting Fees</t>
  </si>
  <si>
    <t>Mileage</t>
  </si>
  <si>
    <t xml:space="preserve">Blueprints </t>
  </si>
  <si>
    <t>Bad Debt Expense</t>
  </si>
  <si>
    <t>Adjustments to Invoices</t>
  </si>
  <si>
    <t>Depreciation Expense</t>
  </si>
  <si>
    <t>Office Lease</t>
  </si>
  <si>
    <t>Utilities</t>
  </si>
  <si>
    <t>Cell Phone</t>
  </si>
  <si>
    <t>Misc office expenses</t>
  </si>
  <si>
    <t>use this hourly rate</t>
  </si>
  <si>
    <t>plug in the amount you want to take home yearly</t>
  </si>
  <si>
    <t xml:space="preserve">its goning to happen, why not budget for it so it doesn't affect your net </t>
  </si>
  <si>
    <t>non-billable expense such as field fixes due to plan errors</t>
  </si>
  <si>
    <t>your rate will be set by your carrier-for illustration purposes only</t>
  </si>
  <si>
    <t>your accountant will tell you what this is</t>
  </si>
  <si>
    <t>This is a sample format for illustration purposes only-adjust as needed for your company and financial requirements/needs</t>
  </si>
  <si>
    <t>adjust the formula for your effective tax rate-ask your accountant/tax preparer</t>
  </si>
  <si>
    <t>Adjust for unknowns</t>
  </si>
  <si>
    <t>Total Yearly Expenses</t>
  </si>
  <si>
    <t>minimum hourly rate (2040 hours less 80 hours of vacation and 7 paid holidays and a 75% efficiency rate)</t>
  </si>
  <si>
    <t>Yearly Hours 1500</t>
  </si>
  <si>
    <t>plug your actual expense numbers in here</t>
  </si>
  <si>
    <t>plug your actual expense number in here</t>
  </si>
  <si>
    <t>add additional expense items as needed</t>
  </si>
  <si>
    <t>Pricing your services isn’t just about the money you want to make, it’s about the quality of life you want for yourself and/or your team.</t>
  </si>
  <si>
    <t>When setting your hourly rate, you need to think about total annual company earnings (gross) and total annual income (net), as well as total company profit.</t>
  </si>
  <si>
    <t>Look at your total overhead freelance expenses:</t>
  </si>
  <si>
    <t>Rent, telephone, internet, and utilities</t>
  </si>
  <si>
    <t>Office equipment, office supplies, and furniture</t>
  </si>
  <si>
    <t>Software and service subscriptions</t>
  </si>
  <si>
    <t>Travel expenses</t>
  </si>
  <si>
    <t>Salary, workers comp, insurance/benefits</t>
  </si>
  <si>
    <t>Taxes</t>
  </si>
  <si>
    <t>Advertising and marketing costs</t>
  </si>
  <si>
    <t>Business insurance, business license fees</t>
  </si>
  <si>
    <t>Legal and accounting fees</t>
  </si>
  <si>
    <t>Professional memberships</t>
  </si>
  <si>
    <t>Look at the total number of billable hours:</t>
  </si>
  <si>
    <t>How many hours are you planning on devoting to your business each week?</t>
  </si>
  <si>
    <t>How many billable hours are expected each week? Remember, not every hour “at work” will be a billable hour.</t>
  </si>
  <si>
    <t>How many hours will you be devoting to personal development, such as attending conferences, webinars, trade shows, etc.?</t>
  </si>
  <si>
    <t>What about vacation time and holidays?</t>
  </si>
  <si>
    <t>What about sick days?</t>
  </si>
  <si>
    <t>Will there be business travel?</t>
  </si>
  <si>
    <t>How many hours will you contribute to charitable causes?</t>
  </si>
  <si>
    <t xml:space="preserve">By deducting out the non-billable hours from the total hours devoted to the business, indirectly you are getting your clients to pay for your time off, provided you sell enough projects to fill all of our billable time set aside. </t>
  </si>
  <si>
    <t>And, look at your desired home design profit margin. Salary is not profit, it’s a business expense. Profit is what is left over after the wages and costs have been paid — it is the money available to you to reinvest in and grow your building design firm.</t>
  </si>
  <si>
    <t>How to Calculate a Minimum Hourly Rate:</t>
  </si>
  <si>
    <t>Note: The figures given are for example, only. They do not represent any statistical data collected from within the industry.</t>
  </si>
  <si>
    <t>Using an annual income of $100,000 and full time 40 hour/week employment as the example, let’s look at how to calculate a freelance hourly rate that covers your expenses, creates profit, and supports the quality of life you want.</t>
  </si>
  <si>
    <t>STEP 1: Calculate Expenses:</t>
  </si>
  <si>
    <t>Note: The attached spreadsheet is designed to be your worksheet as you do these calculations. Most, but not all, of the following steps can be performed in the spreadsheet. Use these instructions and the worksheet together. It's pretty intuitive, and you're brilliant, you'll figure it out.</t>
  </si>
  <si>
    <t>Add up all of your expenses: including website hosting, software subscriptions and fees, internet, telephone, rent, utilities, office equipment, computers, furniture, office supplies, professional tools, professional memberships, certifications, travel expenses, advertising and marketing costs, legal and accounting fees, vehicle mileage, taxes, workers comp, salary, insurance/benefits, business cards and stationery.</t>
  </si>
  <si>
    <t>Overhead expenses: $20,000</t>
  </si>
  <si>
    <t>Salary: $100,000</t>
  </si>
  <si>
    <t>Benefits/insurance: $12,000</t>
  </si>
  <si>
    <t>The total annual expenses equal: $132,000</t>
  </si>
  <si>
    <t>If you’re new to owning a small service business and you don’t know what some of the expenses are going to be yet, reach out to industry contacts and ask for ballpark figures for planning purposes. Historically, members of the American Institute of Building Design are a fantastic resource, especially those who are in its College of Fellows.</t>
  </si>
  <si>
    <t>STEP 2: Calculate Total Cost Of Doing Business:</t>
  </si>
  <si>
    <t>As mentioned, you also need to calculate the profit margin you want to see in your residential design business. Just as an example, we’ll play it safe with a 10% profit margin.</t>
  </si>
  <si>
    <t>$132,000 × 1.10 = $145,200</t>
  </si>
  <si>
    <t>STEP 3: Calculate Number Of Hours Worked:</t>
  </si>
  <si>
    <t>I’m pretty sure you’re not a robot, which means you won’t be billing 40 hours per week for all 52 weeks of the year. You’ll not only need to take breaks, eat lunch, respond to email, participate in phone calls, attend meetings, and take care of administrative tasks, you’ll also need to take sick days, vacation, holidays, exercise and learn.</t>
  </si>
  <si>
    <t>Holidays: 10 (New Year’s Day, Presidents Day, Martin Luther King Day, Memorial Day, Independence Day, Labor Day, Veterans Day, Thanksgiving Day, Friday after Thanksgiving, Christmas Day)</t>
  </si>
  <si>
    <t>Vacation: 14</t>
  </si>
  <si>
    <t>Sick Days: 8</t>
  </si>
  <si>
    <t>Business Travel Days: 5</t>
  </si>
  <si>
    <t>Webinars/Seminars: 3</t>
  </si>
  <si>
    <t>Conferences: 5</t>
  </si>
  <si>
    <t>Trade Shows: 2</t>
  </si>
  <si>
    <t>The total number of holidays, vacation days, sick days, and business travel days equal 37 days or 296 hours.</t>
  </si>
  <si>
    <t>If you take a one hour lunch and spend only 90 minutes on administrative work, phone calls, email, and meetings each day, that means you’re working 5.5 billable hours a day or 27.5 billable hours each week.</t>
  </si>
  <si>
    <t>Let’s do the math:</t>
  </si>
  <si>
    <t>27.5 hours/week × 52 weeks/year = 1,430 hours</t>
  </si>
  <si>
    <t>1,430 hours – 296 hours = 1,134 hours</t>
  </si>
  <si>
    <t>So, instead of working 2,080 hours each year, you’re only working 1,134 hours each year.</t>
  </si>
  <si>
    <t>STEP 4: Calculate Your Hourly Rate:</t>
  </si>
  <si>
    <t>Now that you know your total cost of doing business is $145,200 and the total number of billable hours you will work per year is 1,134, you can calculate your minimum hourly rate:</t>
  </si>
  <si>
    <t>$145,200 ÷ 1,134 = $128 per hour</t>
  </si>
  <si>
    <t>As you can see the minimum hourly rate needed to achieve a personal income of $100,000 in this example is almost triple the original calculation (found in the blog post) of $50 per hour - $100,000 ÷ 2000 hours = $50 per hour. The problem with the first approach to setting an hourly rate is that it failed to account for all of the expenses, days not worked, and profits.</t>
  </si>
  <si>
    <t>The Pricing Bottom Line:</t>
  </si>
  <si>
    <t>No one who has started a business, whether they’re freelancing or running a firm, did so to work for free, be underpaid, and exist as a slave to their business. It's been said, "I can make more money going fishing." When it seems your costs are exceeding your income. You deserve to earn a fair fee for a job well done and to charge your worth and get it, and as long you price your services appropriately — taking expenses, profits, and quality of life into account — you’ll be able to do just that. Not to mention, when everyone charges appropriately for their services, the entire industry wins!</t>
  </si>
  <si>
    <t>A special thanks to Jame Wright, FAIBD of Columbus, Ohio, for creating the AIBD Hourly Rate Calculator</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</si>
</sst>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2"/>
      <name val="Abadi MT Condensed Light"/>
    </font>
    <font>
      <b/>
      <sz val="12"/>
      <name val="Abadi MT Condensed Light"/>
      <family val="2"/>
    </font>
    <font>
      <sz val="8"/>
      <name val="Abadi MT Condensed Light"/>
      <family val="2"/>
    </font>
    <font>
      <sz val="12"/>
      <name val="Abadi MT Condensed Light"/>
      <family val="2"/>
    </font>
    <font>
      <b/>
      <sz val="12"/>
      <name val="Abadi MT Condensed Light"/>
      <family val="2"/>
    </font>
    <font>
      <b/>
      <sz val="12"/>
      <color rgb="FFFF0000"/>
      <name val="Abadi MT Condensed Light"/>
      <family val="2"/>
    </font>
    <font>
      <sz val="12"/>
      <color rgb="FFFF0000"/>
      <name val="Abadi MT Condensed Light"/>
    </font>
    <font>
      <b/>
      <sz val="12"/>
      <name val="Abadi MT Condensed Light"/>
    </font>
  </fonts>
  <fills count="2">
    <fill>
      <patternFill patternType="none"/>
    </fill>
    <fill>
      <patternFill patternType="gray125"/>
    </fill>
  </fills>
  <borders count="2">
    <border>
      <left/>
      <right/>
      <top/>
      <bottom/>
      <diagonal/>
    </border>
    <border>
      <left style="thick">
        <color rgb="FFFF0000"/>
      </left>
      <right/>
      <top/>
      <bottom/>
      <diagonal/>
    </border>
  </borders>
  <cellStyleXfs count="1">
    <xf numFmtId="0" fontId="0" fillId="0" borderId="0"/>
  </cellStyleXfs>
  <cellXfs count="15">
    <xf numFmtId="0" fontId="1" fillId="0" borderId="0" xfId="0" applyNumberFormat="1" applyFont="1" applyAlignment="1" applyProtection="1">
      <protection locked="0"/>
    </xf>
    <xf numFmtId="0" fontId="3" fillId="0" borderId="0" xfId="0" applyNumberFormat="1" applyFont="1" applyAlignment="1" applyProtection="1">
      <protection locked="0"/>
    </xf>
    <xf numFmtId="0" fontId="4" fillId="0" borderId="0" xfId="0" applyNumberFormat="1" applyFont="1" applyAlignment="1" applyProtection="1">
      <protection locked="0"/>
    </xf>
    <xf numFmtId="0" fontId="5" fillId="0" borderId="0" xfId="0" applyNumberFormat="1" applyFont="1" applyAlignment="1" applyProtection="1">
      <protection locked="0"/>
    </xf>
    <xf numFmtId="40" fontId="3" fillId="0" borderId="0" xfId="0" applyNumberFormat="1" applyFont="1" applyAlignment="1" applyProtection="1">
      <protection locked="0"/>
    </xf>
    <xf numFmtId="0" fontId="3" fillId="0" borderId="1" xfId="0" applyNumberFormat="1" applyFont="1" applyBorder="1" applyAlignment="1" applyProtection="1">
      <protection locked="0"/>
    </xf>
    <xf numFmtId="0" fontId="1" fillId="0" borderId="1" xfId="0" applyNumberFormat="1" applyFont="1" applyBorder="1" applyAlignment="1" applyProtection="1">
      <protection locked="0"/>
    </xf>
    <xf numFmtId="0" fontId="3" fillId="0" borderId="0" xfId="0" applyNumberFormat="1" applyFont="1" applyBorder="1" applyAlignment="1" applyProtection="1">
      <protection locked="0"/>
    </xf>
    <xf numFmtId="0" fontId="0" fillId="0" borderId="0" xfId="0" applyNumberFormat="1" applyFont="1" applyAlignment="1" applyProtection="1">
      <protection locked="0"/>
    </xf>
    <xf numFmtId="0" fontId="6" fillId="0" borderId="0" xfId="0" applyNumberFormat="1" applyFont="1" applyAlignment="1" applyProtection="1">
      <protection locked="0"/>
    </xf>
    <xf numFmtId="0" fontId="0" fillId="0" borderId="0" xfId="0" applyNumberFormat="1" applyFont="1" applyAlignment="1" applyProtection="1">
      <alignment wrapText="1"/>
      <protection locked="0"/>
    </xf>
    <xf numFmtId="0" fontId="1" fillId="0" borderId="0" xfId="0" applyNumberFormat="1" applyFont="1" applyAlignment="1" applyProtection="1">
      <alignment wrapText="1"/>
      <protection locked="0"/>
    </xf>
    <xf numFmtId="0" fontId="6" fillId="0" borderId="0" xfId="0" applyNumberFormat="1" applyFont="1" applyAlignment="1" applyProtection="1">
      <alignment wrapText="1"/>
      <protection locked="0"/>
    </xf>
    <xf numFmtId="0" fontId="7" fillId="0" borderId="0" xfId="0" applyNumberFormat="1" applyFont="1" applyAlignment="1" applyProtection="1">
      <alignment wrapText="1"/>
      <protection locked="0"/>
    </xf>
    <xf numFmtId="0" fontId="7" fillId="0" borderId="0" xfId="0" applyNumberFormat="1" applyFont="1" applyAlignmen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2"/>
  <sheetViews>
    <sheetView view="pageLayout" topLeftCell="A79" zoomScaleNormal="100" workbookViewId="0">
      <selection activeCell="A29" sqref="A29:XFD29"/>
    </sheetView>
  </sheetViews>
  <sheetFormatPr defaultRowHeight="15.5"/>
  <cols>
    <col min="1" max="1" width="96.765625" style="11" customWidth="1"/>
  </cols>
  <sheetData>
    <row r="1" spans="1:1">
      <c r="A1" s="11" t="s">
        <v>90</v>
      </c>
    </row>
    <row r="3" spans="1:1" s="8" customFormat="1" ht="31">
      <c r="A3" s="10" t="s">
        <v>32</v>
      </c>
    </row>
    <row r="4" spans="1:1" s="8" customFormat="1">
      <c r="A4" s="10"/>
    </row>
    <row r="5" spans="1:1" s="8" customFormat="1" ht="31">
      <c r="A5" s="10" t="s">
        <v>33</v>
      </c>
    </row>
    <row r="6" spans="1:1" s="8" customFormat="1">
      <c r="A6" s="10"/>
    </row>
    <row r="7" spans="1:1">
      <c r="A7" s="11" t="s">
        <v>34</v>
      </c>
    </row>
    <row r="8" spans="1:1" s="8" customFormat="1">
      <c r="A8" s="10" t="s">
        <v>35</v>
      </c>
    </row>
    <row r="9" spans="1:1" s="8" customFormat="1">
      <c r="A9" s="10" t="s">
        <v>36</v>
      </c>
    </row>
    <row r="10" spans="1:1" s="8" customFormat="1">
      <c r="A10" s="10" t="s">
        <v>37</v>
      </c>
    </row>
    <row r="11" spans="1:1" s="8" customFormat="1">
      <c r="A11" s="10" t="s">
        <v>38</v>
      </c>
    </row>
    <row r="12" spans="1:1" s="8" customFormat="1">
      <c r="A12" s="10" t="s">
        <v>39</v>
      </c>
    </row>
    <row r="13" spans="1:1" s="8" customFormat="1">
      <c r="A13" s="10" t="s">
        <v>40</v>
      </c>
    </row>
    <row r="14" spans="1:1" s="8" customFormat="1">
      <c r="A14" s="10" t="s">
        <v>41</v>
      </c>
    </row>
    <row r="15" spans="1:1" s="8" customFormat="1">
      <c r="A15" s="10" t="s">
        <v>42</v>
      </c>
    </row>
    <row r="16" spans="1:1" s="8" customFormat="1">
      <c r="A16" s="10" t="s">
        <v>43</v>
      </c>
    </row>
    <row r="17" spans="1:1" s="8" customFormat="1">
      <c r="A17" s="10" t="s">
        <v>44</v>
      </c>
    </row>
    <row r="19" spans="1:1">
      <c r="A19" s="11" t="s">
        <v>45</v>
      </c>
    </row>
    <row r="20" spans="1:1" s="8" customFormat="1">
      <c r="A20" s="10" t="s">
        <v>46</v>
      </c>
    </row>
    <row r="21" spans="1:1" s="8" customFormat="1">
      <c r="A21" s="10" t="s">
        <v>47</v>
      </c>
    </row>
    <row r="22" spans="1:1" s="8" customFormat="1" ht="31">
      <c r="A22" s="10" t="s">
        <v>48</v>
      </c>
    </row>
    <row r="23" spans="1:1" s="8" customFormat="1">
      <c r="A23" s="10" t="s">
        <v>49</v>
      </c>
    </row>
    <row r="24" spans="1:1" s="8" customFormat="1">
      <c r="A24" s="10" t="s">
        <v>50</v>
      </c>
    </row>
    <row r="25" spans="1:1" s="8" customFormat="1">
      <c r="A25" s="10" t="s">
        <v>51</v>
      </c>
    </row>
    <row r="26" spans="1:1" s="8" customFormat="1">
      <c r="A26" s="10" t="s">
        <v>52</v>
      </c>
    </row>
    <row r="28" spans="1:1" s="8" customFormat="1" ht="31">
      <c r="A28" s="10" t="s">
        <v>53</v>
      </c>
    </row>
    <row r="29" spans="1:1" s="8" customFormat="1" ht="46.5">
      <c r="A29" s="10" t="s">
        <v>54</v>
      </c>
    </row>
    <row r="30" spans="1:1" s="8" customFormat="1">
      <c r="A30" s="10"/>
    </row>
    <row r="31" spans="1:1">
      <c r="A31" s="11" t="s">
        <v>55</v>
      </c>
    </row>
    <row r="32" spans="1:1" s="9" customFormat="1" ht="31">
      <c r="A32" s="12" t="s">
        <v>56</v>
      </c>
    </row>
    <row r="34" spans="1:1" s="8" customFormat="1" ht="46.5">
      <c r="A34" s="10" t="s">
        <v>57</v>
      </c>
    </row>
    <row r="36" spans="1:1" s="9" customFormat="1" ht="46.5">
      <c r="A36" s="12" t="s">
        <v>59</v>
      </c>
    </row>
    <row r="38" spans="1:1">
      <c r="A38" s="11" t="s">
        <v>58</v>
      </c>
    </row>
    <row r="39" spans="1:1" s="8" customFormat="1">
      <c r="A39" s="10"/>
    </row>
    <row r="40" spans="1:1" s="8" customFormat="1" ht="62">
      <c r="A40" s="10" t="s">
        <v>60</v>
      </c>
    </row>
    <row r="41" spans="1:1" s="8" customFormat="1">
      <c r="A41" s="10"/>
    </row>
    <row r="42" spans="1:1" s="8" customFormat="1">
      <c r="A42" s="10" t="s">
        <v>61</v>
      </c>
    </row>
    <row r="43" spans="1:1" s="8" customFormat="1">
      <c r="A43" s="10" t="s">
        <v>62</v>
      </c>
    </row>
    <row r="44" spans="1:1" s="8" customFormat="1">
      <c r="A44" s="10" t="s">
        <v>63</v>
      </c>
    </row>
    <row r="45" spans="1:1" s="8" customFormat="1">
      <c r="A45" s="10" t="s">
        <v>64</v>
      </c>
    </row>
    <row r="46" spans="1:1" s="8" customFormat="1">
      <c r="A46" s="10"/>
    </row>
    <row r="47" spans="1:1" s="8" customFormat="1" ht="46.5">
      <c r="A47" s="10" t="s">
        <v>65</v>
      </c>
    </row>
    <row r="48" spans="1:1" s="8" customFormat="1">
      <c r="A48" s="10"/>
    </row>
    <row r="49" spans="1:1">
      <c r="A49" s="11" t="s">
        <v>66</v>
      </c>
    </row>
    <row r="50" spans="1:1" s="8" customFormat="1" ht="31">
      <c r="A50" s="10" t="s">
        <v>67</v>
      </c>
    </row>
    <row r="51" spans="1:1" s="8" customFormat="1">
      <c r="A51" s="10"/>
    </row>
    <row r="52" spans="1:1" s="8" customFormat="1">
      <c r="A52" s="10" t="s">
        <v>68</v>
      </c>
    </row>
    <row r="53" spans="1:1" s="8" customFormat="1">
      <c r="A53" s="10"/>
    </row>
    <row r="54" spans="1:1">
      <c r="A54" s="11" t="s">
        <v>69</v>
      </c>
    </row>
    <row r="55" spans="1:1" s="8" customFormat="1" ht="46.5">
      <c r="A55" s="10" t="s">
        <v>70</v>
      </c>
    </row>
    <row r="56" spans="1:1" s="8" customFormat="1">
      <c r="A56" s="10"/>
    </row>
    <row r="57" spans="1:1" s="8" customFormat="1" ht="31">
      <c r="A57" s="10" t="s">
        <v>71</v>
      </c>
    </row>
    <row r="58" spans="1:1" s="8" customFormat="1">
      <c r="A58" s="10" t="s">
        <v>72</v>
      </c>
    </row>
    <row r="59" spans="1:1" s="8" customFormat="1">
      <c r="A59" s="10" t="s">
        <v>73</v>
      </c>
    </row>
    <row r="60" spans="1:1" s="8" customFormat="1">
      <c r="A60" s="10" t="s">
        <v>74</v>
      </c>
    </row>
    <row r="61" spans="1:1" s="8" customFormat="1">
      <c r="A61" s="10" t="s">
        <v>75</v>
      </c>
    </row>
    <row r="62" spans="1:1" s="8" customFormat="1">
      <c r="A62" s="10" t="s">
        <v>76</v>
      </c>
    </row>
    <row r="63" spans="1:1" s="8" customFormat="1">
      <c r="A63" s="10" t="s">
        <v>77</v>
      </c>
    </row>
    <row r="64" spans="1:1" s="8" customFormat="1">
      <c r="A64" s="10" t="s">
        <v>78</v>
      </c>
    </row>
    <row r="65" spans="1:1" s="8" customFormat="1">
      <c r="A65" s="10"/>
    </row>
    <row r="66" spans="1:1" s="8" customFormat="1" ht="31">
      <c r="A66" s="10" t="s">
        <v>79</v>
      </c>
    </row>
    <row r="67" spans="1:1" s="8" customFormat="1">
      <c r="A67" s="10"/>
    </row>
    <row r="68" spans="1:1" s="8" customFormat="1">
      <c r="A68" s="10" t="s">
        <v>80</v>
      </c>
    </row>
    <row r="69" spans="1:1" s="8" customFormat="1">
      <c r="A69" s="10"/>
    </row>
    <row r="70" spans="1:1" s="8" customFormat="1">
      <c r="A70" s="10" t="s">
        <v>81</v>
      </c>
    </row>
    <row r="71" spans="1:1" s="8" customFormat="1">
      <c r="A71" s="10" t="s">
        <v>82</v>
      </c>
    </row>
    <row r="72" spans="1:1" s="8" customFormat="1">
      <c r="A72" s="10" t="s">
        <v>83</v>
      </c>
    </row>
    <row r="74" spans="1:1">
      <c r="A74" s="11" t="s">
        <v>84</v>
      </c>
    </row>
    <row r="75" spans="1:1" s="8" customFormat="1" ht="31">
      <c r="A75" s="10" t="s">
        <v>85</v>
      </c>
    </row>
    <row r="76" spans="1:1" s="8" customFormat="1">
      <c r="A76" s="10"/>
    </row>
    <row r="77" spans="1:1" s="8" customFormat="1">
      <c r="A77" s="10" t="s">
        <v>86</v>
      </c>
    </row>
    <row r="78" spans="1:1" s="8" customFormat="1">
      <c r="A78" s="10"/>
    </row>
    <row r="79" spans="1:1" s="8" customFormat="1" ht="62">
      <c r="A79" s="10" t="s">
        <v>87</v>
      </c>
    </row>
    <row r="80" spans="1:1" s="8" customFormat="1">
      <c r="A80" s="10"/>
    </row>
    <row r="81" spans="1:1" s="14" customFormat="1">
      <c r="A81" s="13" t="s">
        <v>88</v>
      </c>
    </row>
    <row r="82" spans="1:1" s="8" customFormat="1" ht="93">
      <c r="A82" s="10" t="s">
        <v>89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P36"/>
  <sheetViews>
    <sheetView tabSelected="1" showWhiteSpace="0" topLeftCell="B1" zoomScaleNormal="100" zoomScalePageLayoutView="70" workbookViewId="0">
      <selection activeCell="J16" sqref="J16"/>
    </sheetView>
  </sheetViews>
  <sheetFormatPr defaultColWidth="13" defaultRowHeight="15.5"/>
  <sheetData>
    <row r="1" spans="2:16">
      <c r="B1" s="1"/>
      <c r="C1" s="1"/>
      <c r="D1" s="1"/>
      <c r="E1" s="1"/>
      <c r="F1" s="1"/>
      <c r="G1" s="1"/>
      <c r="H1" s="1"/>
      <c r="I1" s="1"/>
      <c r="J1" s="1"/>
      <c r="K1" s="1"/>
      <c r="L1" s="1"/>
      <c r="M1" s="1"/>
      <c r="N1" s="1"/>
      <c r="O1" s="1"/>
      <c r="P1" s="1"/>
    </row>
    <row r="2" spans="2:16">
      <c r="B2" s="3" t="s">
        <v>23</v>
      </c>
      <c r="C2" s="1"/>
      <c r="D2" s="1"/>
      <c r="E2" s="1"/>
      <c r="F2" s="1"/>
      <c r="G2" s="1"/>
      <c r="H2" s="1"/>
      <c r="I2" s="1"/>
      <c r="J2" s="1"/>
      <c r="K2" s="1"/>
      <c r="L2" s="1"/>
      <c r="M2" s="1"/>
      <c r="N2" s="1"/>
      <c r="O2" s="1"/>
      <c r="P2" s="1"/>
    </row>
    <row r="3" spans="2:16">
      <c r="B3" s="3"/>
      <c r="C3" s="1"/>
      <c r="D3" s="1"/>
      <c r="E3" s="1"/>
      <c r="F3" s="1"/>
      <c r="G3" s="1"/>
      <c r="H3" s="1"/>
      <c r="I3" s="1"/>
      <c r="J3" s="1"/>
      <c r="K3" s="1"/>
      <c r="L3" s="1"/>
      <c r="M3" s="1"/>
      <c r="N3" s="1"/>
      <c r="O3" s="1"/>
      <c r="P3" s="1"/>
    </row>
    <row r="4" spans="2:16">
      <c r="B4" s="2" t="s">
        <v>1</v>
      </c>
      <c r="C4" s="2"/>
      <c r="D4" s="2"/>
      <c r="E4" s="1"/>
      <c r="F4" s="1"/>
      <c r="G4" s="1"/>
      <c r="H4" s="1"/>
      <c r="I4" s="1"/>
      <c r="J4" s="1"/>
      <c r="K4" s="1"/>
      <c r="L4" s="1"/>
      <c r="M4" s="1"/>
      <c r="N4" s="1"/>
      <c r="O4" s="1"/>
      <c r="P4" s="1"/>
    </row>
    <row r="5" spans="2:16">
      <c r="B5" s="1"/>
      <c r="C5" s="1"/>
      <c r="D5" s="1"/>
      <c r="E5" s="1"/>
      <c r="F5" s="1"/>
      <c r="G5" s="1"/>
      <c r="H5" s="1"/>
      <c r="I5" s="1"/>
      <c r="J5" s="1"/>
      <c r="K5" s="1"/>
      <c r="L5" s="1"/>
      <c r="M5" s="1"/>
      <c r="N5" s="1"/>
      <c r="O5" s="1"/>
      <c r="P5" s="1"/>
    </row>
    <row r="6" spans="2:16">
      <c r="B6" s="1" t="s">
        <v>2</v>
      </c>
      <c r="C6" s="1"/>
      <c r="D6" s="4">
        <v>100000</v>
      </c>
      <c r="E6" s="1" t="s">
        <v>18</v>
      </c>
      <c r="F6" s="1"/>
      <c r="G6" s="1"/>
      <c r="H6" s="1"/>
      <c r="I6" s="1"/>
      <c r="J6" s="1"/>
      <c r="K6" s="1"/>
      <c r="L6" s="1"/>
      <c r="M6" s="1"/>
      <c r="N6" s="1"/>
      <c r="O6" s="1"/>
      <c r="P6" s="1"/>
    </row>
    <row r="7" spans="2:16">
      <c r="B7" s="1" t="s">
        <v>3</v>
      </c>
      <c r="C7" s="1"/>
      <c r="D7" s="4">
        <f>+D6*0.27</f>
        <v>27000</v>
      </c>
      <c r="E7" s="1" t="s">
        <v>24</v>
      </c>
      <c r="F7" s="1"/>
      <c r="G7" s="1"/>
      <c r="H7" s="1"/>
      <c r="I7" s="1"/>
      <c r="J7" s="1"/>
      <c r="K7" s="1"/>
      <c r="L7" s="1"/>
      <c r="M7" s="1"/>
      <c r="N7" s="1"/>
      <c r="O7" s="1"/>
      <c r="P7" s="1"/>
    </row>
    <row r="8" spans="2:16">
      <c r="B8" s="1" t="s">
        <v>5</v>
      </c>
      <c r="C8" s="1"/>
      <c r="D8" s="4">
        <v>4500</v>
      </c>
      <c r="E8" s="1" t="s">
        <v>21</v>
      </c>
      <c r="F8" s="1"/>
      <c r="G8" s="1"/>
      <c r="H8" s="1"/>
      <c r="I8" s="1"/>
      <c r="J8" s="1"/>
      <c r="K8" s="1"/>
      <c r="L8" s="1"/>
      <c r="M8" s="1"/>
      <c r="N8" s="1"/>
      <c r="O8" s="1"/>
      <c r="P8" s="1"/>
    </row>
    <row r="9" spans="2:16">
      <c r="B9" s="1" t="s">
        <v>4</v>
      </c>
      <c r="C9" s="1"/>
      <c r="D9" s="4">
        <v>4500</v>
      </c>
      <c r="E9" s="1" t="s">
        <v>21</v>
      </c>
      <c r="F9" s="1"/>
      <c r="G9" s="1"/>
      <c r="H9" s="1"/>
      <c r="I9" s="1"/>
      <c r="J9" s="1"/>
      <c r="K9" s="1"/>
      <c r="L9" s="1"/>
      <c r="M9" s="1"/>
      <c r="N9" s="1"/>
      <c r="O9" s="1"/>
      <c r="P9" s="1"/>
    </row>
    <row r="10" spans="2:16">
      <c r="B10" s="1" t="s">
        <v>0</v>
      </c>
      <c r="C10" s="1"/>
      <c r="D10" s="4">
        <v>4000</v>
      </c>
      <c r="E10" s="1" t="s">
        <v>21</v>
      </c>
      <c r="F10" s="1"/>
      <c r="G10" s="1"/>
      <c r="H10" s="1"/>
      <c r="I10" s="1"/>
      <c r="J10" s="1"/>
      <c r="K10" s="1"/>
      <c r="L10" s="1"/>
      <c r="M10" s="1"/>
      <c r="N10" s="1"/>
      <c r="O10" s="1"/>
      <c r="P10" s="1"/>
    </row>
    <row r="11" spans="2:16">
      <c r="B11" s="1" t="s">
        <v>9</v>
      </c>
      <c r="C11" s="1"/>
      <c r="D11" s="4">
        <v>1000</v>
      </c>
      <c r="E11" s="1" t="s">
        <v>20</v>
      </c>
      <c r="F11" s="1"/>
      <c r="G11" s="1"/>
      <c r="H11" s="1"/>
      <c r="I11" s="1"/>
      <c r="J11" s="1"/>
      <c r="K11" s="1"/>
      <c r="L11" s="1"/>
      <c r="M11" s="1"/>
      <c r="N11" s="1"/>
      <c r="O11" s="1"/>
      <c r="P11" s="1"/>
    </row>
    <row r="12" spans="2:16">
      <c r="B12" s="1" t="s">
        <v>8</v>
      </c>
      <c r="C12" s="1"/>
      <c r="D12" s="4">
        <v>300</v>
      </c>
      <c r="E12" s="1" t="s">
        <v>20</v>
      </c>
      <c r="F12" s="1"/>
      <c r="G12" s="1"/>
      <c r="H12" s="1"/>
      <c r="I12" s="1"/>
      <c r="J12" s="1"/>
      <c r="K12" s="1"/>
      <c r="L12" s="1"/>
      <c r="M12" s="1"/>
      <c r="N12" s="1"/>
      <c r="O12" s="1"/>
      <c r="P12" s="1"/>
    </row>
    <row r="13" spans="2:16">
      <c r="B13" s="1" t="s">
        <v>6</v>
      </c>
      <c r="C13" s="1"/>
      <c r="D13" s="4">
        <v>1200</v>
      </c>
      <c r="E13" s="1" t="s">
        <v>20</v>
      </c>
      <c r="F13" s="1"/>
      <c r="G13" s="1"/>
      <c r="H13" s="1"/>
      <c r="I13" s="1"/>
      <c r="J13" s="1"/>
      <c r="K13" s="1"/>
      <c r="L13" s="1"/>
      <c r="M13" s="1"/>
      <c r="N13" s="1"/>
      <c r="O13" s="1"/>
      <c r="P13" s="1"/>
    </row>
    <row r="14" spans="2:16">
      <c r="B14" s="1" t="s">
        <v>7</v>
      </c>
      <c r="C14" s="1"/>
      <c r="D14" s="4">
        <v>1500</v>
      </c>
      <c r="E14" s="7" t="s">
        <v>30</v>
      </c>
      <c r="F14" s="1"/>
      <c r="G14" s="1"/>
      <c r="H14" s="1"/>
      <c r="I14" s="1"/>
      <c r="J14" s="1"/>
      <c r="K14" s="1"/>
      <c r="L14" s="1"/>
      <c r="M14" s="1"/>
      <c r="N14" s="1"/>
      <c r="O14" s="1"/>
      <c r="P14" s="1"/>
    </row>
    <row r="15" spans="2:16">
      <c r="B15" s="1" t="s">
        <v>10</v>
      </c>
      <c r="C15" s="1"/>
      <c r="D15" s="4">
        <v>3000</v>
      </c>
      <c r="E15" s="1" t="s">
        <v>19</v>
      </c>
      <c r="F15" s="1"/>
      <c r="G15" s="1"/>
      <c r="H15" s="1"/>
      <c r="I15" s="1"/>
      <c r="J15" s="1"/>
      <c r="K15" s="1"/>
      <c r="L15" s="1"/>
      <c r="M15" s="1"/>
      <c r="N15" s="1"/>
      <c r="O15" s="1"/>
      <c r="P15" s="1"/>
    </row>
    <row r="16" spans="2:16">
      <c r="B16" s="1" t="s">
        <v>11</v>
      </c>
      <c r="C16" s="1"/>
      <c r="D16" s="4">
        <v>500</v>
      </c>
      <c r="E16" s="1" t="s">
        <v>19</v>
      </c>
      <c r="F16" s="1"/>
      <c r="G16" s="1"/>
      <c r="H16" s="1"/>
      <c r="I16" s="1"/>
      <c r="J16" s="1"/>
      <c r="K16" s="1"/>
      <c r="L16" s="1"/>
      <c r="M16" s="1"/>
      <c r="N16" s="1"/>
      <c r="O16" s="1"/>
      <c r="P16" s="1"/>
    </row>
    <row r="17" spans="2:16">
      <c r="B17" s="1" t="s">
        <v>12</v>
      </c>
      <c r="C17" s="1"/>
      <c r="D17" s="4">
        <v>1200</v>
      </c>
      <c r="E17" s="1" t="s">
        <v>22</v>
      </c>
      <c r="F17" s="1"/>
      <c r="G17" s="1"/>
      <c r="H17" s="1"/>
      <c r="I17" s="1"/>
      <c r="J17" s="1"/>
      <c r="K17" s="1"/>
      <c r="L17" s="1"/>
      <c r="M17" s="1"/>
      <c r="N17" s="1"/>
      <c r="O17" s="1"/>
      <c r="P17" s="1"/>
    </row>
    <row r="18" spans="2:16">
      <c r="B18" s="1" t="s">
        <v>13</v>
      </c>
      <c r="C18" s="1"/>
      <c r="D18" s="4">
        <v>12000</v>
      </c>
      <c r="E18" s="1"/>
      <c r="F18" s="5"/>
      <c r="G18" s="1"/>
      <c r="H18" s="1"/>
      <c r="I18" s="1"/>
      <c r="J18" s="1"/>
      <c r="K18" s="1"/>
      <c r="L18" s="1"/>
      <c r="M18" s="1"/>
      <c r="N18" s="1"/>
      <c r="O18" s="1"/>
      <c r="P18" s="1"/>
    </row>
    <row r="19" spans="2:16">
      <c r="B19" s="1" t="s">
        <v>14</v>
      </c>
      <c r="C19" s="1"/>
      <c r="D19" s="4">
        <v>4000</v>
      </c>
      <c r="E19" s="1"/>
      <c r="F19" s="5" t="s">
        <v>29</v>
      </c>
      <c r="G19" s="1"/>
      <c r="H19" s="1"/>
      <c r="I19" s="1"/>
      <c r="J19" s="1"/>
      <c r="K19" s="1"/>
      <c r="L19" s="1"/>
      <c r="M19" s="1"/>
      <c r="N19" s="1"/>
      <c r="O19" s="1"/>
      <c r="P19" s="1"/>
    </row>
    <row r="20" spans="2:16">
      <c r="B20" s="1" t="s">
        <v>15</v>
      </c>
      <c r="D20" s="4">
        <v>600</v>
      </c>
      <c r="F20" s="6"/>
    </row>
    <row r="21" spans="2:16">
      <c r="B21" s="1" t="s">
        <v>16</v>
      </c>
      <c r="D21" s="4">
        <v>1200</v>
      </c>
      <c r="F21" s="6"/>
    </row>
    <row r="22" spans="2:16">
      <c r="D22" s="4">
        <v>0</v>
      </c>
      <c r="F22" s="5" t="s">
        <v>31</v>
      </c>
      <c r="H22" s="1"/>
    </row>
    <row r="23" spans="2:16">
      <c r="D23" s="4">
        <v>0</v>
      </c>
      <c r="F23" s="6"/>
    </row>
    <row r="24" spans="2:16">
      <c r="B24" s="1"/>
      <c r="D24" s="4">
        <v>0</v>
      </c>
      <c r="F24" s="6"/>
    </row>
    <row r="25" spans="2:16">
      <c r="B25" s="1"/>
      <c r="D25" s="4">
        <v>0</v>
      </c>
      <c r="F25" s="6"/>
    </row>
    <row r="26" spans="2:16">
      <c r="B26" s="1"/>
      <c r="C26" s="1"/>
      <c r="D26" s="4"/>
      <c r="E26" s="1"/>
    </row>
    <row r="27" spans="2:16">
      <c r="B27" s="1" t="s">
        <v>26</v>
      </c>
      <c r="C27" s="1"/>
      <c r="D27" s="4">
        <f>SUM(D6:D25)</f>
        <v>166500</v>
      </c>
      <c r="E27" s="1"/>
    </row>
    <row r="28" spans="2:16">
      <c r="B28" s="1"/>
      <c r="C28" s="1"/>
      <c r="D28" s="4"/>
      <c r="E28" s="1"/>
    </row>
    <row r="29" spans="2:16">
      <c r="B29" s="1" t="s">
        <v>28</v>
      </c>
      <c r="C29" s="1"/>
      <c r="D29" s="4">
        <f>D27/1500</f>
        <v>111</v>
      </c>
      <c r="E29" s="1" t="s">
        <v>27</v>
      </c>
    </row>
    <row r="30" spans="2:16">
      <c r="B30" s="1"/>
      <c r="C30" s="1"/>
      <c r="D30" s="4"/>
      <c r="E30" s="1"/>
    </row>
    <row r="31" spans="2:16">
      <c r="B31" s="1" t="s">
        <v>25</v>
      </c>
      <c r="C31" s="1"/>
      <c r="D31" s="4">
        <v>0</v>
      </c>
      <c r="E31" s="1" t="s">
        <v>17</v>
      </c>
    </row>
    <row r="32" spans="2:16">
      <c r="B32" s="1"/>
      <c r="C32" s="1"/>
      <c r="D32" s="1"/>
      <c r="E32" s="1"/>
    </row>
    <row r="33" spans="2:5">
      <c r="B33" s="1"/>
      <c r="C33" s="1"/>
      <c r="D33" s="1"/>
      <c r="E33" s="1"/>
    </row>
    <row r="34" spans="2:5">
      <c r="B34" s="1"/>
      <c r="C34" s="1"/>
      <c r="D34" s="1"/>
      <c r="E34" s="1"/>
    </row>
    <row r="35" spans="2:5">
      <c r="B35" s="1"/>
      <c r="C35" s="1"/>
      <c r="D35" s="1"/>
      <c r="E35" s="1"/>
    </row>
    <row r="36" spans="2:5">
      <c r="B36" s="1"/>
      <c r="C36" s="1"/>
      <c r="D36" s="1"/>
      <c r="E36" s="1"/>
    </row>
  </sheetData>
  <phoneticPr fontId="2" type="noConversion"/>
  <pageMargins left="0.75" right="0.75" top="1" bottom="1" header="0.5" footer="0.5"/>
  <pageSetup paperSize="3" orientation="landscape" r:id="rId1"/>
  <headerFooter alignWithMargins="0">
    <oddFooter>&amp;C(c) 2013 American Institute of Building Design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830172ABD14446B030D01CE13FCEF6" ma:contentTypeVersion="1" ma:contentTypeDescription="Create a new document." ma:contentTypeScope="" ma:versionID="7eead5ce3b8d245a8f7493704f6fc49e">
  <xsd:schema xmlns:xsd="http://www.w3.org/2001/XMLSchema" xmlns:xs="http://www.w3.org/2001/XMLSchema" xmlns:p="http://schemas.microsoft.com/office/2006/metadata/properties" xmlns:ns3="57494df6-14a8-41d8-b6e1-d96b5d141cd3" targetNamespace="http://schemas.microsoft.com/office/2006/metadata/properties" ma:root="true" ma:fieldsID="c85ed953155a27975803017aaee9c85d" ns3:_="">
    <xsd:import namespace="57494df6-14a8-41d8-b6e1-d96b5d141cd3"/>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494df6-14a8-41d8-b6e1-d96b5d141cd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B16C1D-63D3-4D56-9789-8C907046F6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494df6-14a8-41d8-b6e1-d96b5d141c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5D9698-71B0-4F2F-B9C1-BD42ACE9A2BE}">
  <ds:schemaRefs>
    <ds:schemaRef ds:uri="http://schemas.microsoft.com/sharepoint/v3/contenttype/forms"/>
  </ds:schemaRefs>
</ds:datastoreItem>
</file>

<file path=customXml/itemProps3.xml><?xml version="1.0" encoding="utf-8"?>
<ds:datastoreItem xmlns:ds="http://schemas.openxmlformats.org/officeDocument/2006/customXml" ds:itemID="{3EE92840-D318-4168-85F3-D25A30B0F268}">
  <ds:schemaRefs>
    <ds:schemaRef ds:uri="http://purl.org/dc/elements/1.1/"/>
    <ds:schemaRef ds:uri="http://schemas.microsoft.com/office/2006/metadata/properties"/>
    <ds:schemaRef ds:uri="57494df6-14a8-41d8-b6e1-d96b5d141cd3"/>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Hourly Rate Calculator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A. Wright</dc:creator>
  <cp:lastModifiedBy>AIBD</cp:lastModifiedBy>
  <cp:lastPrinted>2013-05-30T16:15:06Z</cp:lastPrinted>
  <dcterms:created xsi:type="dcterms:W3CDTF">2001-09-18T18:47:14Z</dcterms:created>
  <dcterms:modified xsi:type="dcterms:W3CDTF">2019-01-04T14:33:00Z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0x01010073830172ABD14446B030D01CE13FCEF6</vt:lpwstr>
  </property>
</Properties>
</file>