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1"/>
  <workbookPr defaultThemeVersion="124226"/>
  <mc:AlternateContent xmlns:mc="http://schemas.openxmlformats.org/markup-compatibility/2006">
    <mc:Choice Requires="x15">
      <x15ac:absPath xmlns:x15ac="http://schemas.microsoft.com/office/spreadsheetml/2010/11/ac" url="https://mahecnet.sharepoint.com/sites/QI/HIP Team/Current Work in Progress/AHEC Practice Support Programs/DMA/MIPs/2024/"/>
    </mc:Choice>
  </mc:AlternateContent>
  <xr:revisionPtr revIDLastSave="6" documentId="8_{1298E807-8A69-4193-8D22-42EC55B9A2F6}" xr6:coauthVersionLast="47" xr6:coauthVersionMax="47" xr10:uidLastSave="{5EC9D135-A3B2-4E13-8CAF-FE6D0C9DE24D}"/>
  <bookViews>
    <workbookView xWindow="-28920" yWindow="-120" windowWidth="29040" windowHeight="15840" firstSheet="3" xr2:uid="{00000000-000D-0000-FFFF-FFFF00000000}"/>
  </bookViews>
  <sheets>
    <sheet name="MIPS PI Overview" sheetId="14" r:id="rId1"/>
    <sheet name="PI 2024 Strategies" sheetId="13" r:id="rId2"/>
    <sheet name="PI Admin 2024" sheetId="9" r:id="rId3"/>
    <sheet name="PI Score 2024" sheetId="12" r:id="rId4"/>
    <sheet name="Do Not Use" sheetId="10" state="hidden" r:id="rId5"/>
  </sheets>
  <externalReferences>
    <externalReference r:id="rId6"/>
  </externalReferences>
  <definedNames>
    <definedName name="reportscale">'[1]Estimated Quality Score'!$O$4:$O$6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2" l="1"/>
  <c r="H7" i="12" s="1"/>
  <c r="H8" i="12"/>
  <c r="G10" i="12"/>
  <c r="H10" i="12" s="1"/>
  <c r="G13" i="12"/>
  <c r="H13" i="12" s="1"/>
  <c r="H22" i="12"/>
  <c r="H16" i="12"/>
  <c r="H19" i="12"/>
  <c r="H25" i="12"/>
  <c r="G20" i="12" l="1"/>
  <c r="H20" i="12" l="1"/>
  <c r="C27" i="12" s="1"/>
  <c r="J9" i="9" l="1"/>
  <c r="I9" i="9"/>
</calcChain>
</file>

<file path=xl/sharedStrings.xml><?xml version="1.0" encoding="utf-8"?>
<sst xmlns="http://schemas.openxmlformats.org/spreadsheetml/2006/main" count="148" uniqueCount="121">
  <si>
    <t>Promoting Interoperability Scoring</t>
  </si>
  <si>
    <t xml:space="preserve">*** This tool should be used for estimation purposes only using the data provided by the practice's EHR PI report and attestations provided by practice management.  </t>
  </si>
  <si>
    <t>The score produced by this tool may or may not match the final score calculated by QPP.   The practice is fully responsible for the accuracy of the inputs and calculations.***</t>
  </si>
  <si>
    <t>Sources:</t>
  </si>
  <si>
    <t>2024 Promoting Interoperability Quick Start Guide</t>
  </si>
  <si>
    <t>https://qpp-cm-prod-content.s3.amazonaws.com/uploads/2688/2024PromotingInteropGuide.pdf</t>
  </si>
  <si>
    <t>2024 MIPS PI Measure Specifications</t>
  </si>
  <si>
    <t>https://qpp-cm-prod-content.s3.amazonaws.com/uploads/2650/2024MIPSPISpecifications.zip</t>
  </si>
  <si>
    <t>2024 Quality Payment Program Final Rule Webinar</t>
  </si>
  <si>
    <t>https://qpp-cm-prod-content.s3.amazonaws.com/uploads/2606/2024%20QPP%20Final%20Rule_Public%20Webinar.pdf</t>
  </si>
  <si>
    <t>Quality Payment Program Website</t>
  </si>
  <si>
    <t>Quality Payment Program (QPP) (cms.gov)</t>
  </si>
  <si>
    <r>
      <rPr>
        <b/>
        <sz val="14"/>
        <color rgb="FFFFFFFF"/>
        <rFont val="Calibri"/>
      </rPr>
      <t>©</t>
    </r>
    <r>
      <rPr>
        <b/>
        <sz val="14"/>
        <color rgb="FFFFFFFF"/>
        <rFont val="Arial"/>
      </rPr>
      <t xml:space="preserve"> 2024 Mountain Area Health Education Center</t>
    </r>
  </si>
  <si>
    <t>2024 MIPS Promoting Interoperability Guide</t>
  </si>
  <si>
    <t>Key Strategies</t>
  </si>
  <si>
    <t>CHECK INDIVIDUAL CLINICIAN ELIGIBILITY</t>
  </si>
  <si>
    <t>Enter each clinician's NPI in qpp.cms.gov to view reporting eligibility and requirements</t>
  </si>
  <si>
    <t>QPP.cms.gov</t>
  </si>
  <si>
    <t>EHR CERTIFICATION</t>
  </si>
  <si>
    <t>MIPS eligible clinicians must use technology certified to ONC Certification Criteria for Health IT necessary to meet the CEHRT definition (88 FR 79307).  Ask the EHR vendor to verify if the software meets this certification standard.  Certified functionality must be used as needed for a measure action to count in the numerator during a performance period.  However, in some situations the product may be deployed during the performance period, but pending certification.  In such cases, the product must be certified by the last day of the performance period.</t>
  </si>
  <si>
    <t>https://chpl.healthit.gov/#/search</t>
  </si>
  <si>
    <t>COMPLETE ANNUAL SECURITY RISK ASSESSMENT (SRA)</t>
  </si>
  <si>
    <t>The SRA is required annually by HIPAA and attested to through the MIPS PI attestation.  This can be done by the practice using the ONC's SRA Tool.  Inquire with the practice IT vendor to see if they will complete the SRA or work with the practice's compliance company or other consultant to complete the SRA</t>
  </si>
  <si>
    <t>https://www.healthit.gov/topic/privacy-security-and-hipaa/security-risk-assessment-tool</t>
  </si>
  <si>
    <t>COMPLETE HIGH PRIORITY PRACTICES GUIDE SAFER GUIDE</t>
  </si>
  <si>
    <t>MIPS eligible clinicians must attest YES to conducting an annual self-assessment using the High Practices Guide of the SAFER Guides during the 2024 performance period. Conduct an annual assessment of the High Priority Practices Guide SAFER Guides. This probably can be completed by the practice with some assistance from the EHR vendor. The practice must attest YES</t>
  </si>
  <si>
    <t>https://www.healthit.gov/sites/default/files/safer/guides/safer_high_priority_practices.pdf</t>
  </si>
  <si>
    <t>High Priority Practices (healthit.gov)</t>
  </si>
  <si>
    <t>JOIN PUBLIC HEALTH REGISTRY (Optional) (Bonus Points for participating in a Public Health Registry or a Clinical Data Registry)</t>
  </si>
  <si>
    <t>The easiest Public Health Registry to join for full participants in the NC Health Information Exchange is the NC HealthConnex Diabetes Registry. The practice should complete the registration form.  The registration must be completed within 60 days of the beginning of the reporting period.  To attest YES, the clinician must be in active engagement with the registry.  Active engagement may be demonstrated in one of the following ways: Option 1 - Pre-production and Validation or Option 2 - Validated Data Production. Beginning with the performance period in CY 2024, MIPS eligible clinicians may spend only one performance period at the Pre-production and Validation level of active engagement per measure, and must progress to the Validated Data Production level in the next performance period for which they report a particular measure.</t>
  </si>
  <si>
    <t>https://hiea.nc.gov/services/public-health-reporting/nc-diabetes-specialized-public-health-registry/nc-diabetes-registry-registration-form</t>
  </si>
  <si>
    <t>JOIN CLINICAL DATA REGISTRY (Optional) (Bonus points for participating in a Clinical Data Registry or a Public Health Registry)</t>
  </si>
  <si>
    <t>Check with EHR vendor or with professional society for registry options. The registration for a registry must be completed within 60 days of the start of the reporting period. To attest YES, the clinician must be in active engagement with the registry.  Active engagement may be demonstrated in one of the following ways: Option 1 - Pre-production and Validation or Option 2 - Validated Data Production. Beginning with the performance period in CY 2024, MIPS eligible clinicians may spend only one performance period at the Pre-production and Validation level of active engagement per measure, and must progress to the Validated Data Production level in the next performance period for which they report a particular measure.</t>
  </si>
  <si>
    <t>COMPLETE BI-DIRECTIONAL CONNECTION WITH NCHIE OR VERIFY THAT A CONNECTION ALREADY EXISTS</t>
  </si>
  <si>
    <t>Bi-directional exchange provides full credit for the Health Information Exchange Objective (30 points).  The connection must be active for the entire reporting period. Bi-directional exchange must occur for every patient encounter, transition or referral, and record stored or maintained in the electronic health record (EHR) during the performance period. The NCHIE has the most robust data because of participation requirements in NC. Contact EHR vendor first to inquire about capabilities and potential EHR costs.  Practices can complete the confirmation form to receive verification from the NCHIE that they have a bi-directional connection.</t>
  </si>
  <si>
    <t>https://hiea.nc.gov/services/promoting-interoperability/nc-healthconnex-bidirectional-interface-confirmation-form</t>
  </si>
  <si>
    <t>VERIFY CONNECTION WITH ANY OTHER HIE (COMMONWELL, CAREQUALITY) THROUGH PRACTICE EHR</t>
  </si>
  <si>
    <t>Other data exchanges, frameworks, or networks gather data from member organizations and EHRs and provide a mechanism to query and retrieve information from other facilities and providers directly into the EHR.  This type of connection can be used to attest YES to the HIE Bi-Directional Exchange measure.  Request confirmation letter from the organization and make sure information is being exchanged through the connection for all patient encounters, transitions or referrals, and records stored in the EHR.  The connection must be active for the entire reporting period.</t>
  </si>
  <si>
    <t>https://www.commonwellalliance.org/</t>
  </si>
  <si>
    <t>https://carequality.org/resources/mips/</t>
  </si>
  <si>
    <t>REGISTER FOR INTENT TO CREATE BI-DIRECTIONAL CONNECTION WITH NCIR (to meet the Immunization Registry Reporting measure)</t>
  </si>
  <si>
    <t>Practices must attest YES or claim an exclusion for the Immunization Registry Reporting measure.  Practices that do not provide immunizations may claim an exclusion. Practices must be in active engagement with an Immunization Registry to submit data and receive immunization forecasts and histories electronically through a bi-directional exchange.  The only exclusion is if a practice provides no immunizations.  Send email to ncirdataexchange@dhhs.nc.gov to find out if a registration was submitted in the past.  If yes, the practice doesn't need to do anything else.  If no, the practice should register intent to participate by registering at ncdphmeaningfuluse.org.   Active engagement may be demonstrated in one of the following ways: Option 1 - Pre-production and Validation or Option 2 - Validated Data Production. Beginning with the performance period in CY 2024, MIPS eligible clinicians may spend only one performance period at the Pre-production and Validation level of active engagement per measure, and must progress to the Validated Data Production level in the next performance period for which they report a particular measure.</t>
  </si>
  <si>
    <t>https://ncdphmeaningfuluse.org/</t>
  </si>
  <si>
    <t>https://ncdphmeaningfuluse.org/NC_MURegistrationofIntent_UserGuide.pdf</t>
  </si>
  <si>
    <t>REGISTER FOR INTENT TO PARTICIPATE IN THE NC DEPARTMENT OF HEALTH ELECTRONIC CASE REPORTING (eCR) SYSTEM</t>
  </si>
  <si>
    <t>Practices must attest YES or claim an exclusion for the Electronic Case Reporting measure. Practices that do not treat or diagnose reportable conditions may claim an exclusion.  The NC Department of Health eCR system declared readiness to accept electronic submissions as of March 15, 2022. Practices that diagnose or treat any reportable condition should register intent to participate in electronic case reporting at https://ncdphmeaningfuluse.org.  Registration must be completed within 60 days of the beginning of the PI reporting period.  The list of reportable diseases and conditions can be found at https://epi.dph.ncdhhs.gov/cd/lhds/manuals/cd/reportable_diseases.html. Active engagement may be demonstrated in one of the following ways: Option 1 - Pre-production and Validation or Option 2 - Validated Data Production. Beginning with the performance period in CY 2024, MIPS eligible clinicians may spend only one performance period at the Pre-production and Valication level of active engagement per measure, and must progress to the Validated Data Production level in the next performance period for which they report a particular measure.</t>
  </si>
  <si>
    <t>https://epi.dph.ncdhhs.gov/cd/meaningful_use/ecr.html</t>
  </si>
  <si>
    <t>COMPLETE NC CONTROLLED SUBSTANCES REPORTING SYSTEM (PDMP) INTEGRATION WITH EHR</t>
  </si>
  <si>
    <t>Effective 7/7/2021, prescribers must check a patient's 12-month prescription history before writing a prescription for any Schedule II or Schedule III controlled substance.  Many providers access the NC Controlled Substances Reporting System (NC CSRS) as a separate step outside of EHR documentation which will meet the measure but EHR integration is more efficient.  Eligible clinicians must attest YES to this measure unless they can claim an exclusion.</t>
  </si>
  <si>
    <t>https://www.ncdhhs.gov/divisions/mental-health-developmental-disabilities-and-substance-abuse/north-carolina-drug-control-unit/nc-controlled-substances-reporting-system-integration-resources</t>
  </si>
  <si>
    <t>https://www.ncmedboard.org/landing-page/nccsrs</t>
  </si>
  <si>
    <t>VERIFY REPORTING OPTIONS WITH EHR</t>
  </si>
  <si>
    <t>Some EHRs will report to MIPS on behalf of the practice.  Evaluate if this is the best option or if reporting manually is better.  Practices in an APM may be better off reporting PI manually and requesting that their EHR does not report any data on their behalf.</t>
  </si>
  <si>
    <t>DOWNLOAD 2024 MIPS PI MEASURE SPECIFICATION SHEETS</t>
  </si>
  <si>
    <t>The specification sheets provide details about each measure, how to meet the requirements of each measure, and applicable exclusions.</t>
  </si>
  <si>
    <t>MAXIMIZE 180 DAY PERFORMANCE PERIOD</t>
  </si>
  <si>
    <t>If the EHR allows custom date ranges for PI reports, check a 180 day report monthly to choose the one that will maximze the points for the year.</t>
  </si>
  <si>
    <t>SCORING COMMENT - APM PARTICIPANTS</t>
  </si>
  <si>
    <t>When participating as an APM Entity, the Entity will submit quality measures and improvement activities.  However, MIPS eligible clinicians in the Entity will submit Promoting Interoperability data as individuals or as a group and QPP will calculate an average score for this performance category.</t>
  </si>
  <si>
    <t>SCORING COMMENT - INDIVIDUALS AND GROUPS</t>
  </si>
  <si>
    <t>If the practice reports as a group, the clinician will receive a payment adjustment based on the group score. If they report as an individual, they will receive a payment adjustment based on their individual score. If they report in both ways, the clinician will receive a payment adjustment based on the higher of the two scores.</t>
  </si>
  <si>
    <t>2024 PI SCORING TOOL  - &lt;Practice Name&gt;</t>
  </si>
  <si>
    <t>MIPS eligible clinicians must use technology certified to ONC Certification Criteria for Health IT necessary to meet the CEHRT definition (88 FR 79307). 
 Must report for a minimum continuous 180 day reporting period: From_________ to ___________</t>
  </si>
  <si>
    <t>General Requirement and Required Attestations</t>
  </si>
  <si>
    <t>CEHRT ID#</t>
  </si>
  <si>
    <t>The CERHT ID# identifies the specific EHR tehnology a practice is using that meets national certification requirements.  Practices must enter their EHR's CEHRT ID number during the PI reporting process in QPP.  The best source of the number is the EHR vendor.  Another source is the Certified Health IT Product List maintained by the Office of The National Coordinator for Health Information Technology (ONC).  The numbers can change from year to year so verify the number every year prior to reporting PI.</t>
  </si>
  <si>
    <t>GENERAL REQUIREMENT</t>
  </si>
  <si>
    <t>Report at least a "1" in all required measures with a numerator</t>
  </si>
  <si>
    <t xml:space="preserve">EHR CERTIFICATION 
</t>
  </si>
  <si>
    <t>MIPS eligible clinicians must use technology certified to ONC Certification Criteria for Health IT necessary to meet the CEHRT definition (88 FR 79307)..  Verify with the EHR vendor and/or CHPL that the certified version is in place at the beginning of the performance period.</t>
  </si>
  <si>
    <t>No</t>
  </si>
  <si>
    <t>PROTECT PATIENT HEALTH INFORMATION</t>
  </si>
  <si>
    <t>COMPLETE ANNUAL SECURITY RISK ANALYSIS - Conduct or review a security risk analysis with the requirements in 45 CFR 164.308(a)(1), including addressing the security (to include encryption) of ePHI data created or maintained by certified electronic health record technology (CEHRT) in accordance with requirements in 45 CFR 164.312(a)(2)(iv) and 45 CFR 164.306(d)(3), implement security updates as necessary, and correct identified security deficiencies as part of the MIPS eligible clinician's risk management process. **MUST ANSWER YES**  SRA Tool: https://www.healthit.gov/topic/privacy-security-and-hipaa/security-risk-assessment-tool</t>
  </si>
  <si>
    <t>HIGH PRIORITY PRACTICES GUIDE FOR THE SAFETY ASSURANCE FACTORS FOR EHR RESILIENCE (SAFER) GUIDES - Conduct an annual assessment of the High Priority Practices Guide SAFER Guides.  Attest YES to conducting the self assessment.  To complete the self-assessment, MIPS eligible clinicians are expected to fill out the checklist and practice worksheet at the beginning of the guide.  The SAFER Guide measure is not scored and does not contribute any points to the total score. **MUST ANSWER YES**  https://www.healthit.gov/topic/safety/safer-guides.  **High Priority Practices Guide: https://www.healthit.gov/sites/default/files/safer/guides/safer_high_priority_practices.pdf**</t>
  </si>
  <si>
    <t>ACTIONS TO LIMIT OR RESTRICT INTEROPERABILITY OF CEHRT</t>
  </si>
  <si>
    <t>This attestation statement aims to identify whether you or your health IT vendor acted in good
faith and took necessary steps to prevent limiting or restricting the compatibility or
interoperability of CEHRT.  A YES is required.
• To complete this attestation, you will attest to the statement by entering a “yes” (certify
that you acted in good faith when implementing and using your CEHRT to exchange
electronic health information) or “no” (you don’t certify that you acted in good faith
when implementing and using your CEHRT to exchange electronic health information)
response</t>
  </si>
  <si>
    <t>https://qpp-cm-prod-content.s3.amazonaws.com/uploads/2285/2023%20Promoting%20Interoperability%20Actions%20to%20Limit%20or%20Restrict%20Fact%20Sheet.pdf</t>
  </si>
  <si>
    <t>ONC DIRECT REVIEW ATTESTATION</t>
  </si>
  <si>
    <t xml:space="preserve">To complete the attestation, you must attest "yes" to the following:
I (1) Acknowledge the requirement to cooperate in good faith with ONC direct review of his or her health information technology certified under the ONC Health IT Certification Program if a request to assist in ONC direct review is received; and (2) If requested, cooperated in good faith with ONC direct review of his or her health information technology certified under the ONC Health IT Certification Program as authorized by 45 CFR part 170, subpart E, to the extent that such technology meets (or can be used to meet) the definition of CEHRT, including by permitting timely access to such technology and demonstrating its capabilities as implemented and used by the MIPS eligible clinician in the field. </t>
  </si>
  <si>
    <t>OBJECTIVE</t>
  </si>
  <si>
    <t xml:space="preserve">MEASURE </t>
  </si>
  <si>
    <t xml:space="preserve">Available Points </t>
  </si>
  <si>
    <t>Numerator</t>
  </si>
  <si>
    <t>Denominator</t>
  </si>
  <si>
    <t>Performance %</t>
  </si>
  <si>
    <t xml:space="preserve">Points </t>
  </si>
  <si>
    <t>E-PRESCRIBING</t>
  </si>
  <si>
    <t>If the denominator for the e-Rx measure is &lt;100 you can choose to claim an exclusion and the 10 points will be redistributed equally among the measures associated with the Health Information Exchange objective.   If you choose to take the exclusion select Exclude in D6 (Add 5 points to HIE-Send in C9 and 5 points to HIE-Receive in C12). Select Yes in D7 if eRX and Query of PDMP is completed at least once during the reporting period.  The query must be completed prior to the electronic transmission of the prescription. If an exclusion is claimed for the PDMP measure, the 10 points are redistributed to the e-Prescribing measure (add 10 points to C6).</t>
  </si>
  <si>
    <t>e-Rx (can include all or exclude all controlled substance prescriptions)</t>
  </si>
  <si>
    <t>Report</t>
  </si>
  <si>
    <t>Query of Prescription Drug Monitoring Program (PDMP)</t>
  </si>
  <si>
    <t>Exclusion</t>
  </si>
  <si>
    <t>HEALTH INFORMATION EXCHANGE - Option 1</t>
  </si>
  <si>
    <t>If the denominator for Sending Health Information is &lt;100 you can choose to claim an exclusion and the 15 points will be redistributed to the Provide Patients Electronic access to their Health Information measure.  If you choose to take the exclusion choose Exclude in D9, change C9 to 0 and add 15 points to C19. If both HIE measures are excluded, change C9 and C12 to 0, and add 30 points to C19</t>
  </si>
  <si>
    <t>Support Electronic Referral Loops by Sending Health Information</t>
  </si>
  <si>
    <t>AND</t>
  </si>
  <si>
    <t xml:space="preserve">If you receive transitions of care or referrals or have patient encounters in which the MIPS eligible clinician has never before encountered the patient fewer than 100 times during the performance period you can claim an exclusion and points will be reallocated to the Health Information Exchange-Send Measure.  If you take the exclusion select Exclude in D12, change the points in C12 to 0 and add 15 points to C9. </t>
  </si>
  <si>
    <t>Support Electronic Referral Loops by Receiving and Reconciling Health Information</t>
  </si>
  <si>
    <t>OR</t>
  </si>
  <si>
    <t>HEALTH INFORMATION EXCHANGE - Option 2</t>
  </si>
  <si>
    <t>The MIPS eligible clinician must attest YES to the following:
++ I participate in an HIE in order to enable secure, bi-directional exchange to occur for every patient encounter, transition or referral, and record stored or maintained in the EHR during the performance period in accordance with applicable law and policy.
++ The HIE that I participate in is capable of exchanging information across a broad network of unaffiliated exchange partners including those using disparate EHRs, and does not engage in exclusionary behavior when determining exchange partners.
++ I use the functions of CEHRT to support bi-directional exchange with an HIE.</t>
  </si>
  <si>
    <t>Health Information Exchange (HIE) Bi-Directional Exchange</t>
  </si>
  <si>
    <t>HEALTH INFORMATION EXCHANGE - Option 3</t>
  </si>
  <si>
    <t>The MIPS eligible clinician or group must attest YES to the following:
-Participating as a signatory to a Framework Agreement (as that term is defined by the Common Agreement for Nationwide Health Information Interoperability as published in the Federal Register and on ONC's website) in good standing (that is, not suspended) and enabling secure, bi-directional exchange of information to occur, in production, for every patient encounter, transition or referral, and record stored or maintained ni the EHR during the performance period, in accordance with applicable law and policy.
-Using the functions of CEHRT to support bi-directional exchange or patient information, in production, under this Framework Agreement.</t>
  </si>
  <si>
    <t>Enabling Exchange under the Trusted Exchange Framework and Common Agreement (TEFCA)</t>
  </si>
  <si>
    <t>PROVIDER TO PATIENT EXCHANGE</t>
  </si>
  <si>
    <t xml:space="preserve">Provide Patients Electronic Access to their Health Information </t>
  </si>
  <si>
    <t>PUBLIC HEALTH AND CLINICAL DATA EXCHANGE Required</t>
  </si>
  <si>
    <t>The MIPS eligible clinician will receive the full 25 points for reporting two "yes" responses, or for submitting a "yes" for one measure and claiming an exclusion for another.  If there are no "yes" responses and two exclusions are claimed, the 25 points will be redistributed to the Provde Patients Electronic Access to Their Health information measure.  A "NO" response to either of the required measures will result in a score of 0 for the entire PI Performance Category</t>
  </si>
  <si>
    <t>Immunization Registry Reporting</t>
  </si>
  <si>
    <t xml:space="preserve">Electronic Case Reporting </t>
  </si>
  <si>
    <t xml:space="preserve"> </t>
  </si>
  <si>
    <t>PUBLIC HEALTH AND CLINICAL DATA EXCHANGE Optional Bonus Points</t>
  </si>
  <si>
    <t>The following measures are optional.  Reporting "yes" to participating in 1 or more Public Health Registries or Clinical Data Registries earns 5 bonus points</t>
  </si>
  <si>
    <t>Public Health Registry Reporting AND/OR Clinical Data Registry Reporting</t>
  </si>
  <si>
    <t>Syndromic Surveillance Reporting</t>
  </si>
  <si>
    <t>N/A</t>
  </si>
  <si>
    <t xml:space="preserve">TOTAL PI SCORE </t>
  </si>
  <si>
    <r>
      <rPr>
        <b/>
        <sz val="14"/>
        <color theme="0"/>
        <rFont val="Calibri"/>
        <family val="2"/>
      </rPr>
      <t>©</t>
    </r>
    <r>
      <rPr>
        <b/>
        <sz val="14"/>
        <color theme="0"/>
        <rFont val="Arial"/>
        <family val="2"/>
      </rPr>
      <t xml:space="preserve"> 2023 Mountain Area Health Education Center</t>
    </r>
  </si>
  <si>
    <t>Yes</t>
  </si>
  <si>
    <t>Exclude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</si>
</sst>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Arial"/>
      <family val="2"/>
    </font>
    <font>
      <b/>
      <sz val="10"/>
      <color theme="1"/>
      <name val="Arial"/>
      <family val="2"/>
    </font>
    <font>
      <b/>
      <sz val="26"/>
      <color theme="0"/>
      <name val="Calibri"/>
      <family val="2"/>
      <scheme val="minor"/>
    </font>
    <font>
      <b/>
      <sz val="11"/>
      <color theme="0"/>
      <name val="Arial"/>
      <family val="2"/>
    </font>
    <font>
      <b/>
      <sz val="22"/>
      <color theme="0"/>
      <name val="Arial"/>
      <family val="2"/>
    </font>
    <font>
      <b/>
      <sz val="10"/>
      <color rgb="FFFF0000"/>
      <name val="Arial"/>
      <family val="2"/>
    </font>
    <font>
      <sz val="11"/>
      <color theme="1"/>
      <name val="Arial"/>
      <family val="2"/>
    </font>
    <font>
      <b/>
      <sz val="36"/>
      <color theme="0"/>
      <name val="Arial"/>
      <family val="2"/>
    </font>
    <font>
      <b/>
      <sz val="12"/>
      <color theme="0"/>
      <name val="Calibri"/>
      <family val="2"/>
      <scheme val="minor"/>
    </font>
    <font>
      <b/>
      <sz val="20"/>
      <color theme="1"/>
      <name val="Arial"/>
      <family val="2"/>
    </font>
    <font>
      <b/>
      <sz val="14"/>
      <color theme="0"/>
      <name val="Arial"/>
      <family val="2"/>
    </font>
    <font>
      <b/>
      <sz val="14"/>
      <name val="Arial"/>
      <family val="2"/>
    </font>
    <font>
      <b/>
      <sz val="11"/>
      <name val="Arial"/>
      <family val="2"/>
    </font>
    <font>
      <u/>
      <sz val="11"/>
      <color theme="10"/>
      <name val="Calibri"/>
      <family val="2"/>
      <scheme val="minor"/>
    </font>
    <font>
      <u/>
      <sz val="14"/>
      <color theme="10"/>
      <name val="Calibri"/>
      <family val="2"/>
      <scheme val="minor"/>
    </font>
    <font>
      <b/>
      <sz val="14"/>
      <color theme="0"/>
      <name val="Calibri"/>
      <family val="2"/>
    </font>
    <font>
      <b/>
      <sz val="26"/>
      <color rgb="FFFFFFFF"/>
      <name val="Calibri"/>
    </font>
    <font>
      <b/>
      <sz val="14"/>
      <color rgb="FFFFFFFF"/>
      <name val="Calibri"/>
    </font>
    <font>
      <b/>
      <sz val="14"/>
      <color rgb="FFFFFFFF"/>
      <name val="Arial"/>
    </font>
    <font>
      <b/>
      <sz val="14"/>
      <color rgb="FFFFFFFF"/>
      <name val="Arial"/>
      <family val="2"/>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sz val="11"/>
      <color rgb="FF000000"/>
      <name val="Calibri"/>
      <family val="2"/>
      <scheme val="minor"/>
    </font>
    <font>
      <u/>
      <sz val="11"/>
      <color rgb="FF0000FF"/>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4B08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000000"/>
      </right>
      <top/>
      <bottom/>
      <diagonal/>
    </border>
    <border>
      <left/>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148">
    <xf numFmtId="0" fontId="0" fillId="0" borderId="0" xfId="0"/>
    <xf numFmtId="0" fontId="0" fillId="0" borderId="0" xfId="0" applyAlignment="1">
      <alignment wrapText="1"/>
    </xf>
    <xf numFmtId="0" fontId="1" fillId="2" borderId="1" xfId="0" applyFont="1" applyFill="1" applyBorder="1" applyAlignment="1">
      <alignment wrapText="1"/>
    </xf>
    <xf numFmtId="0" fontId="1" fillId="4" borderId="1" xfId="0" applyFont="1" applyFill="1" applyBorder="1" applyAlignment="1">
      <alignment wrapText="1"/>
    </xf>
    <xf numFmtId="0" fontId="1" fillId="5" borderId="1" xfId="0" applyFont="1" applyFill="1" applyBorder="1" applyAlignment="1">
      <alignment wrapText="1"/>
    </xf>
    <xf numFmtId="0" fontId="1" fillId="6" borderId="1" xfId="0" applyFont="1" applyFill="1" applyBorder="1" applyAlignment="1">
      <alignment wrapText="1"/>
    </xf>
    <xf numFmtId="0" fontId="2" fillId="6"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xf numFmtId="0" fontId="4"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1" fillId="2" borderId="1" xfId="0" applyNumberFormat="1" applyFont="1" applyFill="1" applyBorder="1"/>
    <xf numFmtId="2" fontId="1" fillId="3" borderId="1" xfId="0" applyNumberFormat="1" applyFont="1" applyFill="1" applyBorder="1"/>
    <xf numFmtId="2" fontId="0" fillId="0" borderId="0" xfId="0" applyNumberFormat="1"/>
    <xf numFmtId="0" fontId="1" fillId="2" borderId="0" xfId="0" applyFont="1" applyFill="1"/>
    <xf numFmtId="0" fontId="1" fillId="5" borderId="0" xfId="0" applyFont="1" applyFill="1"/>
    <xf numFmtId="0" fontId="1" fillId="2" borderId="2" xfId="0" applyFont="1" applyFill="1" applyBorder="1"/>
    <xf numFmtId="0" fontId="1" fillId="7" borderId="1" xfId="0" quotePrefix="1" applyFont="1" applyFill="1" applyBorder="1" applyAlignment="1">
      <alignment wrapText="1"/>
    </xf>
    <xf numFmtId="0" fontId="1" fillId="7" borderId="1" xfId="0" applyFont="1" applyFill="1" applyBorder="1"/>
    <xf numFmtId="0" fontId="1" fillId="7" borderId="1" xfId="0" applyFont="1" applyFill="1" applyBorder="1" applyAlignment="1" applyProtection="1">
      <alignment wrapText="1"/>
      <protection locked="0"/>
    </xf>
    <xf numFmtId="0" fontId="1" fillId="0" borderId="0" xfId="0" applyFont="1"/>
    <xf numFmtId="14" fontId="0" fillId="0" borderId="0" xfId="0" applyNumberFormat="1" applyAlignment="1">
      <alignment wrapText="1"/>
    </xf>
    <xf numFmtId="0" fontId="1" fillId="3" borderId="1" xfId="0" quotePrefix="1" applyFont="1" applyFill="1" applyBorder="1" applyAlignment="1">
      <alignment wrapText="1"/>
    </xf>
    <xf numFmtId="0" fontId="1" fillId="2" borderId="4" xfId="0" applyFont="1" applyFill="1" applyBorder="1"/>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1" fontId="1" fillId="4" borderId="8" xfId="0" applyNumberFormat="1" applyFont="1" applyFill="1" applyBorder="1"/>
    <xf numFmtId="0" fontId="1" fillId="4" borderId="8" xfId="0" applyFont="1" applyFill="1" applyBorder="1"/>
    <xf numFmtId="0" fontId="1" fillId="8" borderId="8" xfId="0" applyFont="1" applyFill="1" applyBorder="1"/>
    <xf numFmtId="0" fontId="1" fillId="7" borderId="1" xfId="0" quotePrefix="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1" fontId="1" fillId="7" borderId="1" xfId="0" applyNumberFormat="1" applyFont="1" applyFill="1" applyBorder="1"/>
    <xf numFmtId="0" fontId="1" fillId="5" borderId="7" xfId="0" applyFont="1" applyFill="1" applyBorder="1" applyAlignment="1">
      <alignment horizontal="center" vertical="center" wrapText="1"/>
    </xf>
    <xf numFmtId="0" fontId="1" fillId="9" borderId="1" xfId="0" applyFont="1" applyFill="1" applyBorder="1" applyAlignment="1">
      <alignment wrapText="1"/>
    </xf>
    <xf numFmtId="0" fontId="1" fillId="5" borderId="1" xfId="0" applyFont="1" applyFill="1" applyBorder="1" applyAlignment="1">
      <alignment horizontal="center" vertical="center" wrapText="1"/>
    </xf>
    <xf numFmtId="0" fontId="15" fillId="7" borderId="1" xfId="1" applyFont="1" applyFill="1" applyBorder="1" applyAlignment="1">
      <alignment horizontal="center" vertical="center" wrapText="1"/>
    </xf>
    <xf numFmtId="0" fontId="14" fillId="7" borderId="1" xfId="1" quotePrefix="1" applyFill="1" applyBorder="1" applyAlignment="1">
      <alignment horizontal="center" vertical="center" wrapText="1"/>
    </xf>
    <xf numFmtId="0" fontId="14" fillId="7" borderId="1" xfId="1" applyFill="1" applyBorder="1" applyAlignment="1">
      <alignment horizontal="center" vertical="center" wrapText="1"/>
    </xf>
    <xf numFmtId="0" fontId="14" fillId="7" borderId="15" xfId="1" quotePrefix="1" applyFill="1" applyBorder="1" applyAlignment="1">
      <alignment horizontal="center" vertical="center" wrapText="1"/>
    </xf>
    <xf numFmtId="0" fontId="0" fillId="7" borderId="1" xfId="0" applyFill="1" applyBorder="1" applyAlignment="1">
      <alignment wrapText="1"/>
    </xf>
    <xf numFmtId="0" fontId="7" fillId="7" borderId="1" xfId="0" applyFont="1" applyFill="1" applyBorder="1"/>
    <xf numFmtId="0" fontId="1" fillId="5" borderId="16"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3" fillId="2" borderId="2" xfId="0" applyFont="1" applyFill="1" applyBorder="1" applyAlignment="1">
      <alignment vertical="center" wrapText="1"/>
    </xf>
    <xf numFmtId="0" fontId="13" fillId="2" borderId="4" xfId="0" applyFont="1" applyFill="1" applyBorder="1" applyAlignment="1">
      <alignment vertical="center" wrapText="1"/>
    </xf>
    <xf numFmtId="0" fontId="1" fillId="11" borderId="15" xfId="0" applyFont="1" applyFill="1" applyBorder="1" applyAlignment="1">
      <alignment horizontal="center" vertical="center" wrapText="1"/>
    </xf>
    <xf numFmtId="0" fontId="13" fillId="11" borderId="1" xfId="0" applyFont="1" applyFill="1" applyBorder="1" applyAlignment="1">
      <alignment vertical="center" wrapText="1"/>
    </xf>
    <xf numFmtId="0" fontId="9" fillId="0" borderId="0" xfId="0" applyFont="1" applyAlignment="1">
      <alignment horizontal="center" wrapText="1"/>
    </xf>
    <xf numFmtId="0" fontId="14" fillId="7" borderId="29" xfId="1" applyFill="1" applyBorder="1" applyAlignment="1">
      <alignment horizontal="center" vertical="center"/>
    </xf>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14" fillId="0" borderId="0" xfId="1"/>
    <xf numFmtId="0" fontId="20" fillId="3" borderId="6" xfId="0" applyFont="1" applyFill="1" applyBorder="1" applyAlignment="1">
      <alignment horizontal="left" vertical="center" wrapText="1"/>
    </xf>
    <xf numFmtId="0" fontId="11" fillId="3" borderId="0" xfId="0" applyFont="1" applyFill="1" applyAlignment="1">
      <alignment horizontal="left" vertical="center" wrapText="1"/>
    </xf>
    <xf numFmtId="0" fontId="0" fillId="0" borderId="6" xfId="0" applyBorder="1" applyAlignment="1">
      <alignment wrapText="1"/>
    </xf>
    <xf numFmtId="0" fontId="0" fillId="0" borderId="0" xfId="0" applyAlignment="1">
      <alignment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3" borderId="6" xfId="0" applyFont="1" applyFill="1" applyBorder="1" applyAlignment="1">
      <alignment horizontal="center" wrapText="1"/>
    </xf>
    <xf numFmtId="0" fontId="3" fillId="3" borderId="0" xfId="0" applyFont="1" applyFill="1" applyAlignment="1">
      <alignment horizontal="center" wrapText="1"/>
    </xf>
    <xf numFmtId="0" fontId="17" fillId="3" borderId="6" xfId="0" applyFont="1" applyFill="1" applyBorder="1" applyAlignment="1">
      <alignment horizontal="center" wrapText="1"/>
    </xf>
    <xf numFmtId="0" fontId="11" fillId="3" borderId="6" xfId="0" applyFont="1"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4" fillId="10" borderId="1" xfId="1" applyFill="1" applyBorder="1" applyAlignment="1">
      <alignment horizontal="center" vertical="center" wrapText="1"/>
    </xf>
    <xf numFmtId="0" fontId="13" fillId="2" borderId="1" xfId="0" applyFont="1" applyFill="1" applyBorder="1" applyAlignment="1">
      <alignment vertical="center" wrapText="1"/>
    </xf>
    <xf numFmtId="0" fontId="3" fillId="3" borderId="1" xfId="0" applyFont="1" applyFill="1" applyBorder="1" applyAlignment="1">
      <alignment horizontal="center" wrapText="1"/>
    </xf>
    <xf numFmtId="0" fontId="0" fillId="0" borderId="1" xfId="0" applyBorder="1" applyAlignment="1">
      <alignment horizontal="center" wrapText="1"/>
    </xf>
    <xf numFmtId="0" fontId="1" fillId="6" borderId="2" xfId="0" applyFont="1" applyFill="1" applyBorder="1" applyAlignment="1">
      <alignment horizontal="left" wrapText="1"/>
    </xf>
    <xf numFmtId="0" fontId="1" fillId="6" borderId="3" xfId="0" applyFont="1" applyFill="1" applyBorder="1" applyAlignment="1">
      <alignment horizontal="left" wrapText="1"/>
    </xf>
    <xf numFmtId="0" fontId="1" fillId="6" borderId="4" xfId="0" applyFont="1" applyFill="1" applyBorder="1" applyAlignment="1">
      <alignment horizontal="left" wrapText="1"/>
    </xf>
    <xf numFmtId="0" fontId="1" fillId="5" borderId="2" xfId="0" applyFont="1" applyFill="1" applyBorder="1" applyAlignment="1">
      <alignment wrapText="1"/>
    </xf>
    <xf numFmtId="0" fontId="1" fillId="5" borderId="3" xfId="0" applyFont="1" applyFill="1" applyBorder="1" applyAlignment="1">
      <alignment wrapText="1"/>
    </xf>
    <xf numFmtId="0" fontId="1" fillId="5" borderId="4" xfId="0" applyFont="1" applyFill="1" applyBorder="1" applyAlignment="1">
      <alignment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0" fontId="9" fillId="3" borderId="1" xfId="0" applyFont="1" applyFill="1" applyBorder="1" applyAlignment="1">
      <alignment horizontal="center" wrapText="1"/>
    </xf>
    <xf numFmtId="0" fontId="11" fillId="3"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10" xfId="0" applyFont="1" applyFill="1" applyBorder="1" applyAlignment="1">
      <alignment horizontal="center" wrapText="1"/>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10" xfId="0" applyFont="1" applyFill="1" applyBorder="1" applyAlignment="1">
      <alignment horizontal="left" wrapText="1"/>
    </xf>
    <xf numFmtId="0" fontId="10" fillId="4" borderId="1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0" fillId="0" borderId="20" xfId="0" applyBorder="1" applyAlignment="1">
      <alignment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1" fontId="8" fillId="3" borderId="24"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3" borderId="26" xfId="0" applyFont="1" applyFill="1" applyBorder="1" applyAlignment="1">
      <alignment horizontal="center" wrapText="1"/>
    </xf>
    <xf numFmtId="0" fontId="3" fillId="3" borderId="27" xfId="0" applyFont="1" applyFill="1" applyBorder="1" applyAlignment="1">
      <alignment horizontal="center" wrapText="1"/>
    </xf>
    <xf numFmtId="0" fontId="3" fillId="3" borderId="28" xfId="0" applyFont="1" applyFill="1" applyBorder="1" applyAlignment="1">
      <alignment horizontal="center" wrapText="1"/>
    </xf>
    <xf numFmtId="0" fontId="9" fillId="3" borderId="2" xfId="0" applyFont="1" applyFill="1" applyBorder="1" applyAlignment="1">
      <alignment horizontal="center" wrapText="1"/>
    </xf>
    <xf numFmtId="0" fontId="9" fillId="3" borderId="3"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10" xfId="0" applyFont="1" applyFill="1" applyBorder="1" applyAlignment="1">
      <alignment horizont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30" xfId="0" applyBorder="1" applyAlignment="1"/>
  </cellXfs>
  <cellStyles count="2">
    <cellStyle name="Hyperlink" xfId="1" builtinId="8"/>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DA6426.D3B76F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A6426.D3B76F80"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A6426.D3B76F80"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cid:image001.png@01DA6426.D3B76F8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2</xdr:row>
      <xdr:rowOff>85725</xdr:rowOff>
    </xdr:from>
    <xdr:to>
      <xdr:col>7</xdr:col>
      <xdr:colOff>485775</xdr:colOff>
      <xdr:row>22</xdr:row>
      <xdr:rowOff>92075</xdr:rowOff>
    </xdr:to>
    <xdr:pic>
      <xdr:nvPicPr>
        <xdr:cNvPr id="7" name="Picture 6">
          <a:extLst>
            <a:ext uri="{FF2B5EF4-FFF2-40B4-BE49-F238E27FC236}">
              <a16:creationId xmlns:a16="http://schemas.microsoft.com/office/drawing/2014/main" id="{74EFCC7E-AC69-C7B8-63E7-9293CB53B4EF}"/>
            </a:ext>
            <a:ext uri="{147F2762-F138-4A5C-976F-8EAC2B608ADB}">
              <a16:predDERef xmlns:a16="http://schemas.microsoft.com/office/drawing/2014/main" pred="{D03EEDDB-FD4E-4C06-887D-F3D451518B94}"/>
            </a:ext>
          </a:extLst>
        </xdr:cNvPr>
        <xdr:cNvPicPr>
          <a:picLocks noChangeAspect="1"/>
        </xdr:cNvPicPr>
      </xdr:nvPicPr>
      <xdr:blipFill>
        <a:blip xmlns:r="http://schemas.openxmlformats.org/officeDocument/2006/relationships" r:embed="rId1"/>
        <a:stretch>
          <a:fillRect/>
        </a:stretch>
      </xdr:blipFill>
      <xdr:spPr>
        <a:xfrm>
          <a:off x="419100" y="1143000"/>
          <a:ext cx="4333875" cy="4044950"/>
        </a:xfrm>
        <a:prstGeom prst="rect">
          <a:avLst/>
        </a:prstGeom>
      </xdr:spPr>
    </xdr:pic>
    <xdr:clientData/>
  </xdr:twoCellAnchor>
  <xdr:twoCellAnchor>
    <xdr:from>
      <xdr:col>1</xdr:col>
      <xdr:colOff>120650</xdr:colOff>
      <xdr:row>0</xdr:row>
      <xdr:rowOff>336550</xdr:rowOff>
    </xdr:from>
    <xdr:to>
      <xdr:col>5</xdr:col>
      <xdr:colOff>22225</xdr:colOff>
      <xdr:row>0</xdr:row>
      <xdr:rowOff>800100</xdr:rowOff>
    </xdr:to>
    <xdr:pic>
      <xdr:nvPicPr>
        <xdr:cNvPr id="2" name="Picture 5">
          <a:extLst>
            <a:ext uri="{FF2B5EF4-FFF2-40B4-BE49-F238E27FC236}">
              <a16:creationId xmlns:a16="http://schemas.microsoft.com/office/drawing/2014/main" id="{F82C9464-25FB-46D8-854B-21EB8FE8A6B6}"/>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30250" y="336550"/>
          <a:ext cx="2339975"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2</xdr:row>
      <xdr:rowOff>28575</xdr:rowOff>
    </xdr:from>
    <xdr:to>
      <xdr:col>21</xdr:col>
      <xdr:colOff>76200</xdr:colOff>
      <xdr:row>23</xdr:row>
      <xdr:rowOff>161925</xdr:rowOff>
    </xdr:to>
    <xdr:pic>
      <xdr:nvPicPr>
        <xdr:cNvPr id="4" name="Picture 3">
          <a:extLst>
            <a:ext uri="{FF2B5EF4-FFF2-40B4-BE49-F238E27FC236}">
              <a16:creationId xmlns:a16="http://schemas.microsoft.com/office/drawing/2014/main" id="{948E59B4-F95F-58F9-3CB8-E2D460EEC85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29275" y="1428750"/>
          <a:ext cx="7686675" cy="436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306916</xdr:colOff>
      <xdr:row>0</xdr:row>
      <xdr:rowOff>148167</xdr:rowOff>
    </xdr:from>
    <xdr:to>
      <xdr:col>0</xdr:col>
      <xdr:colOff>2646891</xdr:colOff>
      <xdr:row>0</xdr:row>
      <xdr:rowOff>602192</xdr:rowOff>
    </xdr:to>
    <xdr:pic>
      <xdr:nvPicPr>
        <xdr:cNvPr id="2" name="Picture 5">
          <a:extLst>
            <a:ext uri="{FF2B5EF4-FFF2-40B4-BE49-F238E27FC236}">
              <a16:creationId xmlns:a16="http://schemas.microsoft.com/office/drawing/2014/main" id="{8779DEDC-B4E7-4443-8246-BB0EFDA1C4D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06916" y="148167"/>
          <a:ext cx="2339975" cy="45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243417</xdr:colOff>
      <xdr:row>0</xdr:row>
      <xdr:rowOff>148167</xdr:rowOff>
    </xdr:from>
    <xdr:to>
      <xdr:col>1</xdr:col>
      <xdr:colOff>625475</xdr:colOff>
      <xdr:row>0</xdr:row>
      <xdr:rowOff>602192</xdr:rowOff>
    </xdr:to>
    <xdr:pic>
      <xdr:nvPicPr>
        <xdr:cNvPr id="2" name="Picture 5">
          <a:extLst>
            <a:ext uri="{FF2B5EF4-FFF2-40B4-BE49-F238E27FC236}">
              <a16:creationId xmlns:a16="http://schemas.microsoft.com/office/drawing/2014/main" id="{2739DDB2-3696-43DE-94F4-0F8BA6E33D3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43417" y="148167"/>
          <a:ext cx="2339975" cy="45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180975</xdr:colOff>
      <xdr:row>0</xdr:row>
      <xdr:rowOff>0</xdr:rowOff>
    </xdr:from>
    <xdr:to>
      <xdr:col>7</xdr:col>
      <xdr:colOff>790575</xdr:colOff>
      <xdr:row>0</xdr:row>
      <xdr:rowOff>785092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096250" y="0"/>
          <a:ext cx="1628775" cy="785092"/>
        </a:xfrm>
        <a:prstGeom prst="rect">
          <a:avLst/>
        </a:prstGeom>
      </xdr:spPr>
    </xdr:pic>
    <xdr:clientData/>
  </xdr:twoCellAnchor>
  <xdr:twoCellAnchor editAs="oneCell">
    <xdr:from>
      <xdr:col>0</xdr:col>
      <xdr:colOff>457200</xdr:colOff>
      <xdr:row>0</xdr:row>
      <xdr:rowOff>133350</xdr:rowOff>
    </xdr:from>
    <xdr:to>
      <xdr:col>0</xdr:col>
      <xdr:colOff>1504950</xdr:colOff>
      <xdr:row>0</xdr:row>
      <xdr:rowOff>715433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57200" y="133350"/>
          <a:ext cx="1047750" cy="582083"/>
        </a:xfrm>
        <a:prstGeom prst="rect">
          <a:avLst/>
        </a:prstGeom>
      </xdr:spPr>
    </xdr:pic>
    <xdr:clientData/>
  </xdr:twoCellAnchor>
  <xdr:twoCellAnchor>
    <xdr:from>
      <xdr:col>0</xdr:col>
      <xdr:colOff>0</xdr:colOff>
      <xdr:row>1</xdr:row>
      <xdr:rowOff>0</xdr:rowOff>
    </xdr:from>
    <xdr:to>
      <xdr:col>1</xdr:col>
      <xdr:colOff>292100</xdr:colOff>
      <xdr:row>2</xdr:row>
      <xdr:rowOff>1588</xdr:rowOff>
    </xdr:to>
    <xdr:pic>
      <xdr:nvPicPr>
        <xdr:cNvPr id="4" name="Picture 5">
          <a:extLst>
            <a:ext uri="{FF2B5EF4-FFF2-40B4-BE49-F238E27FC236}">
              <a16:creationId xmlns:a16="http://schemas.microsoft.com/office/drawing/2014/main" id="{14A39F3F-B93B-408D-BF2E-290BC099F651}"/>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0" y="785813"/>
          <a:ext cx="2339975" cy="37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garrity\AppData\Local\Microsoft\Windows\Temporary%20Internet%20Files\Content.Outlook\UNZ5UVJ5\MIPS%20Scoring%20Tool%20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d MIPS Composite Score"/>
      <sheetName val="Estimated ACI Score"/>
      <sheetName val="Estimated Quality Score"/>
      <sheetName val="Estimated IA Score"/>
      <sheetName val="Quality_Measures "/>
      <sheetName val="MIPS Benchmark"/>
      <sheetName val="IA_Measures"/>
      <sheetName val="MIPS Benchmark 2"/>
      <sheetName val="MIPS Benchmark 3"/>
      <sheetName val="MIPS Benchmark 4"/>
      <sheetName val="MIPS Benchmark 5"/>
      <sheetName val="MIPS Benchmark 6"/>
      <sheetName val="MIPS Benchmark 7"/>
      <sheetName val="MIPS Benchmark 8"/>
      <sheetName val="Regis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qpp.cms.gov/" TargetMode="External"/><Relationship Id="rId2" Type="http://schemas.openxmlformats.org/officeDocument/2006/relationships/hyperlink" Target="https://qpp-cm-prod-content.s3.amazonaws.com/uploads/2650/2024MIPSPISpecifications.zip" TargetMode="External"/><Relationship Id="rId1" Type="http://schemas.openxmlformats.org/officeDocument/2006/relationships/hyperlink" Target="https://qpp-cm-prod-content.s3.amazonaws.com/uploads/2688/2024PromotingInteropGuide.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ealthit.gov/sites/default/files/safer/guides/safer_high_priority_practices.pdf" TargetMode="External"/><Relationship Id="rId13" Type="http://schemas.openxmlformats.org/officeDocument/2006/relationships/hyperlink" Target="https://epi.dph.ncdhhs.gov/cd/meaningful_use/ecr.html" TargetMode="External"/><Relationship Id="rId3" Type="http://schemas.openxmlformats.org/officeDocument/2006/relationships/hyperlink" Target="https://hiea.nc.gov/services/public-health-reporting/nc-diabetes-specialized-public-health-registry/nc-diabetes-registry-registration-form" TargetMode="External"/><Relationship Id="rId7" Type="http://schemas.openxmlformats.org/officeDocument/2006/relationships/hyperlink" Target="https://ncdphmeaningfuluse.org/" TargetMode="External"/><Relationship Id="rId12" Type="http://schemas.openxmlformats.org/officeDocument/2006/relationships/hyperlink" Target="https://ncdphmeaningfuluse.org/" TargetMode="External"/><Relationship Id="rId17" Type="http://schemas.openxmlformats.org/officeDocument/2006/relationships/drawing" Target="../drawings/drawing2.xml"/><Relationship Id="rId2" Type="http://schemas.openxmlformats.org/officeDocument/2006/relationships/hyperlink" Target="https://www.healthit.gov/topic/privacy-security-and-hipaa/security-risk-assessment-tool" TargetMode="External"/><Relationship Id="rId16" Type="http://schemas.openxmlformats.org/officeDocument/2006/relationships/printerSettings" Target="../printerSettings/printerSettings2.bin"/><Relationship Id="rId1" Type="http://schemas.openxmlformats.org/officeDocument/2006/relationships/hyperlink" Target="http://www.qpp.cms.gov/" TargetMode="External"/><Relationship Id="rId6" Type="http://schemas.openxmlformats.org/officeDocument/2006/relationships/hyperlink" Target="https://hiea.nc.gov/services/promoting-interoperability/nc-healthconnex-bidirectional-interface-confirmation-form" TargetMode="External"/><Relationship Id="rId11" Type="http://schemas.openxmlformats.org/officeDocument/2006/relationships/hyperlink" Target="https://www.ncmedboard.org/landing-page/nccsrs" TargetMode="External"/><Relationship Id="rId5" Type="http://schemas.openxmlformats.org/officeDocument/2006/relationships/hyperlink" Target="https://www.commonwellalliance.org/" TargetMode="External"/><Relationship Id="rId15" Type="http://schemas.openxmlformats.org/officeDocument/2006/relationships/hyperlink" Target="https://qpp-cm-prod-content.s3.amazonaws.com/uploads/2650/2024MIPSPISpecifications.zip" TargetMode="External"/><Relationship Id="rId10" Type="http://schemas.openxmlformats.org/officeDocument/2006/relationships/hyperlink" Target="https://www.ncdhhs.gov/divisions/mental-health-developmental-disabilities-and-substance-abuse/north-carolina-drug-control-unit/nc-controlled-substances-reporting-system-integration-resources" TargetMode="External"/><Relationship Id="rId4" Type="http://schemas.openxmlformats.org/officeDocument/2006/relationships/hyperlink" Target="https://carequality.org/resources/mips/" TargetMode="External"/><Relationship Id="rId9" Type="http://schemas.openxmlformats.org/officeDocument/2006/relationships/hyperlink" Target="https://ncdphmeaningfuluse.org/NC_MURegistrationofIntent_UserGuide.pdf" TargetMode="External"/><Relationship Id="rId14" Type="http://schemas.openxmlformats.org/officeDocument/2006/relationships/hyperlink" Target="https://www.healthit.gov/sites/default/files/safer/guides/safer_high_priority_practice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healthit.gov/sites/default/files/safer/guides/safer_high_priority_practices.pdf" TargetMode="External"/><Relationship Id="rId7" Type="http://schemas.openxmlformats.org/officeDocument/2006/relationships/drawing" Target="../drawings/drawing3.xml"/><Relationship Id="rId2" Type="http://schemas.openxmlformats.org/officeDocument/2006/relationships/hyperlink" Target="https://www.healthit.gov/topic/privacy-security-and-hipaa/security-risk-assessment-tool" TargetMode="External"/><Relationship Id="rId1" Type="http://schemas.openxmlformats.org/officeDocument/2006/relationships/hyperlink" Target="https://chpl.healthit.gov/" TargetMode="External"/><Relationship Id="rId6" Type="http://schemas.openxmlformats.org/officeDocument/2006/relationships/printerSettings" Target="../printerSettings/printerSettings3.bin"/><Relationship Id="rId5" Type="http://schemas.openxmlformats.org/officeDocument/2006/relationships/hyperlink" Target="https://chpl.healthit.gov/" TargetMode="External"/><Relationship Id="rId4" Type="http://schemas.openxmlformats.org/officeDocument/2006/relationships/hyperlink" Target="https://qpp-cm-prod-content.s3.amazonaws.com/uploads/2285/2023%20Promoting%20Interoperability%20Actions%20to%20Limit%20or%20Restrict%20Fact%20Sheet.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showGridLines="0" tabSelected="1" zoomScaleNormal="100" workbookViewId="0">
      <selection sqref="A1:H1"/>
    </sheetView>
  </sheetViews>
  <sheetFormatPr defaultRowHeight="15"/>
  <cols>
    <col min="8" max="8" width="13.7109375" customWidth="1"/>
  </cols>
  <sheetData>
    <row r="1" spans="1:17" ht="62.25" customHeight="1">
      <c r="A1" s="60"/>
      <c r="B1" s="61"/>
      <c r="C1" s="61"/>
      <c r="D1" s="61"/>
      <c r="E1" s="61"/>
      <c r="F1" s="61"/>
      <c r="G1" s="61"/>
      <c r="H1" s="61"/>
    </row>
    <row r="2" spans="1:17" ht="21">
      <c r="M2" s="51" t="s">
        <v>0</v>
      </c>
    </row>
    <row r="3" spans="1:17" ht="21">
      <c r="N3" s="51"/>
    </row>
    <row r="4" spans="1:17" ht="21">
      <c r="N4" s="51"/>
    </row>
    <row r="5" spans="1:17" ht="21">
      <c r="O5" s="52"/>
      <c r="P5" s="52"/>
      <c r="Q5" s="52"/>
    </row>
    <row r="26" spans="1:14" ht="15.75">
      <c r="A26" s="53" t="s">
        <v>1</v>
      </c>
    </row>
    <row r="27" spans="1:14" ht="15.75">
      <c r="A27" s="54" t="s">
        <v>2</v>
      </c>
    </row>
    <row r="29" spans="1:14" ht="15.75">
      <c r="A29" s="53" t="s">
        <v>3</v>
      </c>
      <c r="B29" s="55" t="s">
        <v>4</v>
      </c>
      <c r="C29" s="55"/>
      <c r="D29" s="55"/>
      <c r="E29" s="55"/>
      <c r="F29" s="55"/>
      <c r="G29" s="57" t="s">
        <v>5</v>
      </c>
      <c r="H29" s="55"/>
      <c r="I29" s="55"/>
      <c r="J29" s="55"/>
      <c r="K29" s="55"/>
      <c r="L29" s="55"/>
      <c r="M29" s="55"/>
      <c r="N29" s="55"/>
    </row>
    <row r="30" spans="1:14" ht="15.75">
      <c r="A30" s="53"/>
      <c r="B30" s="55" t="s">
        <v>6</v>
      </c>
      <c r="C30" s="55"/>
      <c r="D30" s="55"/>
      <c r="E30" s="55"/>
      <c r="F30" s="55"/>
      <c r="G30" s="57" t="s">
        <v>7</v>
      </c>
      <c r="H30" s="55"/>
      <c r="I30" s="55"/>
      <c r="J30" s="55"/>
      <c r="K30" s="55"/>
      <c r="L30" s="55"/>
      <c r="M30" s="55"/>
      <c r="N30" s="55"/>
    </row>
    <row r="31" spans="1:14" ht="15.75">
      <c r="A31" s="53"/>
      <c r="B31" s="55" t="s">
        <v>8</v>
      </c>
      <c r="C31" s="55"/>
      <c r="D31" s="55"/>
      <c r="E31" s="55"/>
      <c r="F31" s="55"/>
      <c r="G31" s="56" t="s">
        <v>9</v>
      </c>
      <c r="H31" s="55"/>
      <c r="I31" s="55"/>
      <c r="J31" s="55"/>
      <c r="K31" s="55"/>
      <c r="L31" s="55"/>
      <c r="M31" s="55"/>
      <c r="N31" s="55"/>
    </row>
    <row r="32" spans="1:14">
      <c r="B32" s="55" t="s">
        <v>10</v>
      </c>
      <c r="G32" s="57" t="s">
        <v>11</v>
      </c>
    </row>
    <row r="34" spans="1:8" ht="18">
      <c r="A34" s="58" t="s">
        <v>12</v>
      </c>
      <c r="B34" s="59"/>
      <c r="C34" s="59"/>
      <c r="D34" s="59"/>
      <c r="E34" s="59"/>
      <c r="F34" s="59"/>
      <c r="G34" s="59"/>
      <c r="H34" s="59"/>
    </row>
    <row r="35" spans="1:8" ht="26.25" customHeight="1"/>
  </sheetData>
  <mergeCells count="2">
    <mergeCell ref="A34:H34"/>
    <mergeCell ref="A1:H1"/>
  </mergeCells>
  <hyperlinks>
    <hyperlink ref="G29" r:id="rId1" xr:uid="{4F937029-B622-4CF4-9984-43C42CC9F8C4}"/>
    <hyperlink ref="G30" r:id="rId2" xr:uid="{C5C3B597-3A50-443B-8DFB-5AD047759D14}"/>
    <hyperlink ref="G32" r:id="rId3" display="https://qpp.cms.gov/" xr:uid="{13135ECF-FBEC-473F-9BED-68DAFADF2842}"/>
  </hyperlinks>
  <pageMargins left="0.7" right="0.7" top="0.75" bottom="0.75" header="0.3" footer="0.3"/>
  <pageSetup orientation="portrait" horizont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8"/>
  <sheetViews>
    <sheetView zoomScale="90" zoomScaleNormal="90" workbookViewId="0">
      <selection sqref="A1:H1"/>
    </sheetView>
  </sheetViews>
  <sheetFormatPr defaultRowHeight="15"/>
  <cols>
    <col min="1" max="1" width="46.7109375" style="1" customWidth="1"/>
    <col min="2" max="2" width="36.5703125" style="1" customWidth="1"/>
    <col min="3" max="3" width="10" style="1" customWidth="1"/>
    <col min="4" max="4" width="14.5703125" style="1" customWidth="1"/>
    <col min="5" max="5" width="12.140625" customWidth="1"/>
    <col min="6" max="6" width="11.42578125" customWidth="1"/>
    <col min="7" max="7" width="48.28515625" customWidth="1"/>
    <col min="8" max="8" width="44.42578125" style="1" customWidth="1"/>
  </cols>
  <sheetData>
    <row r="1" spans="1:13" ht="66.599999999999994" customHeight="1">
      <c r="A1" s="60"/>
      <c r="B1" s="61"/>
      <c r="C1" s="61"/>
      <c r="D1" s="61"/>
      <c r="E1" s="61"/>
      <c r="F1" s="61"/>
      <c r="G1" s="61"/>
      <c r="H1" s="61"/>
    </row>
    <row r="2" spans="1:13" ht="45.75" customHeight="1">
      <c r="A2" s="69" t="s">
        <v>13</v>
      </c>
      <c r="B2" s="70"/>
      <c r="C2" s="70"/>
      <c r="D2" s="70"/>
      <c r="E2" s="70"/>
      <c r="F2" s="70"/>
      <c r="G2" s="70"/>
      <c r="H2" s="70"/>
    </row>
    <row r="3" spans="1:13" ht="37.5" customHeight="1">
      <c r="A3" s="71" t="s">
        <v>14</v>
      </c>
      <c r="B3" s="70"/>
      <c r="C3" s="70"/>
      <c r="D3" s="70"/>
      <c r="E3" s="70"/>
      <c r="F3" s="70"/>
      <c r="G3" s="70"/>
      <c r="H3" s="70"/>
    </row>
    <row r="4" spans="1:13" ht="35.1" customHeight="1">
      <c r="A4" s="72"/>
      <c r="B4" s="59"/>
      <c r="C4" s="59"/>
      <c r="D4" s="59"/>
      <c r="E4" s="59"/>
      <c r="F4" s="59"/>
      <c r="G4" s="59"/>
      <c r="H4" s="59"/>
    </row>
    <row r="5" spans="1:13" ht="51.95" customHeight="1">
      <c r="A5" s="35" t="s">
        <v>15</v>
      </c>
      <c r="B5" s="73" t="s">
        <v>16</v>
      </c>
      <c r="C5" s="74"/>
      <c r="D5" s="74"/>
      <c r="E5" s="74"/>
      <c r="F5" s="75"/>
      <c r="G5" s="36" t="s">
        <v>17</v>
      </c>
      <c r="H5" s="40"/>
    </row>
    <row r="6" spans="1:13" ht="136.5" customHeight="1">
      <c r="A6" s="35" t="s">
        <v>18</v>
      </c>
      <c r="B6" s="73" t="s">
        <v>19</v>
      </c>
      <c r="C6" s="74"/>
      <c r="D6" s="74"/>
      <c r="E6" s="74"/>
      <c r="F6" s="75"/>
      <c r="G6" s="36" t="s">
        <v>20</v>
      </c>
      <c r="H6" s="40"/>
    </row>
    <row r="7" spans="1:13" ht="105" customHeight="1">
      <c r="A7" s="35" t="s">
        <v>21</v>
      </c>
      <c r="B7" s="62" t="s">
        <v>22</v>
      </c>
      <c r="C7" s="63"/>
      <c r="D7" s="63"/>
      <c r="E7" s="63"/>
      <c r="F7" s="63"/>
      <c r="G7" s="37" t="s">
        <v>23</v>
      </c>
      <c r="H7" s="41"/>
      <c r="L7" s="20"/>
      <c r="M7" s="20"/>
    </row>
    <row r="8" spans="1:13" ht="105" customHeight="1">
      <c r="A8" s="42" t="s">
        <v>24</v>
      </c>
      <c r="B8" s="76" t="s">
        <v>25</v>
      </c>
      <c r="C8" s="77"/>
      <c r="D8" s="77"/>
      <c r="E8" s="77"/>
      <c r="F8" s="77"/>
      <c r="G8" s="39" t="s">
        <v>26</v>
      </c>
      <c r="H8" s="50" t="s">
        <v>27</v>
      </c>
      <c r="L8" s="20"/>
      <c r="M8" s="20"/>
    </row>
    <row r="9" spans="1:13" ht="187.5" customHeight="1">
      <c r="A9" s="42" t="s">
        <v>28</v>
      </c>
      <c r="B9" s="68" t="s">
        <v>29</v>
      </c>
      <c r="C9" s="68"/>
      <c r="D9" s="68"/>
      <c r="E9" s="68"/>
      <c r="F9" s="68"/>
      <c r="G9" s="37" t="s">
        <v>30</v>
      </c>
      <c r="H9" s="41"/>
      <c r="L9" s="20"/>
      <c r="M9" s="20"/>
    </row>
    <row r="10" spans="1:13" ht="158.25" customHeight="1">
      <c r="A10" s="35" t="s">
        <v>31</v>
      </c>
      <c r="B10" s="68" t="s">
        <v>32</v>
      </c>
      <c r="C10" s="68"/>
      <c r="D10" s="68"/>
      <c r="E10" s="68"/>
      <c r="F10" s="68"/>
      <c r="G10" s="37"/>
      <c r="H10" s="40"/>
      <c r="L10" s="20"/>
      <c r="M10" s="20"/>
    </row>
    <row r="11" spans="1:13" ht="151.5" customHeight="1">
      <c r="A11" s="35" t="s">
        <v>33</v>
      </c>
      <c r="B11" s="68" t="s">
        <v>34</v>
      </c>
      <c r="C11" s="68"/>
      <c r="D11" s="68"/>
      <c r="E11" s="68"/>
      <c r="F11" s="68"/>
      <c r="G11" s="37" t="s">
        <v>35</v>
      </c>
      <c r="H11" s="40"/>
      <c r="L11" s="20"/>
      <c r="M11" s="20"/>
    </row>
    <row r="12" spans="1:13" ht="142.5" customHeight="1">
      <c r="A12" s="35" t="s">
        <v>36</v>
      </c>
      <c r="B12" s="68" t="s">
        <v>37</v>
      </c>
      <c r="C12" s="68"/>
      <c r="D12" s="68"/>
      <c r="E12" s="68"/>
      <c r="F12" s="68"/>
      <c r="G12" s="37" t="s">
        <v>38</v>
      </c>
      <c r="H12" s="38" t="s">
        <v>39</v>
      </c>
      <c r="L12" s="20"/>
      <c r="M12" s="20"/>
    </row>
    <row r="13" spans="1:13" ht="195" customHeight="1">
      <c r="A13" s="35" t="s">
        <v>40</v>
      </c>
      <c r="B13" s="62" t="s">
        <v>41</v>
      </c>
      <c r="C13" s="63"/>
      <c r="D13" s="63"/>
      <c r="E13" s="63"/>
      <c r="F13" s="64"/>
      <c r="G13" s="37" t="s">
        <v>42</v>
      </c>
      <c r="H13" s="38" t="s">
        <v>43</v>
      </c>
      <c r="L13" s="20"/>
      <c r="M13" s="20"/>
    </row>
    <row r="14" spans="1:13" ht="258.75" customHeight="1">
      <c r="A14" s="35" t="s">
        <v>44</v>
      </c>
      <c r="B14" s="62" t="s">
        <v>45</v>
      </c>
      <c r="C14" s="63"/>
      <c r="D14" s="63"/>
      <c r="E14" s="63"/>
      <c r="F14" s="64"/>
      <c r="G14" s="37" t="s">
        <v>46</v>
      </c>
      <c r="H14" s="37" t="s">
        <v>42</v>
      </c>
      <c r="L14" s="20"/>
      <c r="M14" s="20"/>
    </row>
    <row r="15" spans="1:13" ht="99" customHeight="1">
      <c r="A15" s="35" t="s">
        <v>47</v>
      </c>
      <c r="B15" s="62" t="s">
        <v>48</v>
      </c>
      <c r="C15" s="63"/>
      <c r="D15" s="63"/>
      <c r="E15" s="63"/>
      <c r="F15" s="64"/>
      <c r="G15" s="37" t="s">
        <v>49</v>
      </c>
      <c r="H15" s="38" t="s">
        <v>50</v>
      </c>
      <c r="L15" s="20"/>
      <c r="M15" s="20"/>
    </row>
    <row r="16" spans="1:13" ht="91.5" customHeight="1">
      <c r="A16" s="35" t="s">
        <v>51</v>
      </c>
      <c r="B16" s="62" t="s">
        <v>52</v>
      </c>
      <c r="C16" s="63"/>
      <c r="D16" s="63"/>
      <c r="E16" s="63"/>
      <c r="F16" s="64"/>
      <c r="G16" s="37"/>
      <c r="H16" s="38"/>
      <c r="L16" s="20"/>
      <c r="M16" s="20"/>
    </row>
    <row r="17" spans="1:13" ht="91.5" customHeight="1">
      <c r="A17" s="35" t="s">
        <v>53</v>
      </c>
      <c r="B17" s="62" t="s">
        <v>54</v>
      </c>
      <c r="C17" s="63"/>
      <c r="D17" s="63"/>
      <c r="E17" s="63"/>
      <c r="F17" s="64"/>
      <c r="G17" s="37" t="s">
        <v>7</v>
      </c>
      <c r="H17" s="38"/>
      <c r="L17" s="20"/>
      <c r="M17" s="20"/>
    </row>
    <row r="18" spans="1:13" ht="91.5" customHeight="1">
      <c r="A18" s="35" t="s">
        <v>55</v>
      </c>
      <c r="B18" s="62" t="s">
        <v>56</v>
      </c>
      <c r="C18" s="63"/>
      <c r="D18" s="63"/>
      <c r="E18" s="63"/>
      <c r="F18" s="64"/>
      <c r="G18" s="37"/>
      <c r="H18" s="38"/>
      <c r="L18" s="20"/>
      <c r="M18" s="20"/>
    </row>
    <row r="19" spans="1:13" ht="63" customHeight="1">
      <c r="A19" s="31" t="s">
        <v>57</v>
      </c>
      <c r="B19" s="65" t="s">
        <v>58</v>
      </c>
      <c r="C19" s="66"/>
      <c r="D19" s="66"/>
      <c r="E19" s="66"/>
      <c r="F19" s="66"/>
      <c r="G19" s="66"/>
      <c r="H19" s="67"/>
    </row>
    <row r="20" spans="1:13" ht="53.25" customHeight="1">
      <c r="A20" s="31" t="s">
        <v>59</v>
      </c>
      <c r="B20" s="65" t="s">
        <v>60</v>
      </c>
      <c r="C20" s="66"/>
      <c r="D20" s="66"/>
      <c r="E20" s="66"/>
      <c r="F20" s="66"/>
      <c r="G20" s="66"/>
      <c r="H20" s="67"/>
    </row>
    <row r="21" spans="1:13" ht="18">
      <c r="A21" s="58" t="s">
        <v>12</v>
      </c>
      <c r="B21" s="59"/>
      <c r="C21" s="59"/>
      <c r="D21" s="59"/>
      <c r="E21" s="59"/>
      <c r="F21" s="59"/>
      <c r="G21" s="59"/>
      <c r="H21" s="59"/>
    </row>
    <row r="22" spans="1:13">
      <c r="A22" s="21"/>
    </row>
    <row r="27" spans="1:13" s="1" customFormat="1">
      <c r="E27"/>
      <c r="F27"/>
      <c r="G27"/>
      <c r="I27"/>
      <c r="J27"/>
      <c r="K27"/>
      <c r="L27"/>
      <c r="M27"/>
    </row>
    <row r="28" spans="1:13" s="1" customFormat="1">
      <c r="E28"/>
      <c r="F28"/>
      <c r="G28"/>
      <c r="I28"/>
      <c r="J28"/>
      <c r="K28"/>
      <c r="L28"/>
      <c r="M28"/>
    </row>
  </sheetData>
  <mergeCells count="21">
    <mergeCell ref="B9:F9"/>
    <mergeCell ref="B10:F10"/>
    <mergeCell ref="B5:F5"/>
    <mergeCell ref="B8:F8"/>
    <mergeCell ref="B11:F11"/>
    <mergeCell ref="B6:F6"/>
    <mergeCell ref="A1:H1"/>
    <mergeCell ref="A2:H2"/>
    <mergeCell ref="A3:H3"/>
    <mergeCell ref="A4:H4"/>
    <mergeCell ref="B7:F7"/>
    <mergeCell ref="A21:H21"/>
    <mergeCell ref="B18:F18"/>
    <mergeCell ref="B19:H19"/>
    <mergeCell ref="B20:H20"/>
    <mergeCell ref="B12:F12"/>
    <mergeCell ref="B13:F13"/>
    <mergeCell ref="B16:F16"/>
    <mergeCell ref="B17:F17"/>
    <mergeCell ref="B15:F15"/>
    <mergeCell ref="B14:F14"/>
  </mergeCells>
  <hyperlinks>
    <hyperlink ref="G5" r:id="rId1" xr:uid="{00000000-0004-0000-0100-000000000000}"/>
    <hyperlink ref="G7" r:id="rId2" xr:uid="{00000000-0004-0000-0100-000001000000}"/>
    <hyperlink ref="G9" r:id="rId3" xr:uid="{00000000-0004-0000-0100-000002000000}"/>
    <hyperlink ref="H12" r:id="rId4" xr:uid="{00000000-0004-0000-0100-000004000000}"/>
    <hyperlink ref="G12" r:id="rId5" xr:uid="{00000000-0004-0000-0100-000005000000}"/>
    <hyperlink ref="G11" r:id="rId6" xr:uid="{00000000-0004-0000-0100-000006000000}"/>
    <hyperlink ref="G13" r:id="rId7" xr:uid="{00000000-0004-0000-0100-000007000000}"/>
    <hyperlink ref="G8" r:id="rId8" xr:uid="{00000000-0004-0000-0100-000008000000}"/>
    <hyperlink ref="H13" r:id="rId9" xr:uid="{00000000-0004-0000-0100-00000A000000}"/>
    <hyperlink ref="G15" r:id="rId10" xr:uid="{00000000-0004-0000-0100-00000B000000}"/>
    <hyperlink ref="H15" r:id="rId11" xr:uid="{00000000-0004-0000-0100-00000C000000}"/>
    <hyperlink ref="H14" r:id="rId12" xr:uid="{00000000-0004-0000-0100-00000E000000}"/>
    <hyperlink ref="G14" r:id="rId13" xr:uid="{00000000-0004-0000-0100-00000F000000}"/>
    <hyperlink ref="H8" r:id="rId14" xr:uid="{2C0D4FA9-33EC-4579-89C1-1355A6FF5559}"/>
    <hyperlink ref="G17" r:id="rId15" xr:uid="{06755745-02BF-4717-8156-92CECEC01272}"/>
  </hyperlinks>
  <pageMargins left="0.7" right="0.7" top="0.75" bottom="0.75" header="0.3" footer="0.3"/>
  <pageSetup scale="35" fitToHeight="0" orientation="portrait" r:id="rId16"/>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
  <sheetViews>
    <sheetView zoomScale="90" zoomScaleNormal="90" workbookViewId="0">
      <selection sqref="A1:K1"/>
    </sheetView>
  </sheetViews>
  <sheetFormatPr defaultRowHeight="15"/>
  <cols>
    <col min="1" max="1" width="29.28515625" style="1" customWidth="1"/>
    <col min="2" max="2" width="36.5703125" style="1" customWidth="1"/>
    <col min="3" max="3" width="10" style="1" customWidth="1"/>
    <col min="4" max="4" width="14.5703125" style="1" customWidth="1"/>
    <col min="5" max="5" width="12.140625" customWidth="1"/>
    <col min="6" max="6" width="14.5703125" customWidth="1"/>
    <col min="7" max="7" width="15.28515625" style="13" customWidth="1"/>
    <col min="8" max="8" width="18.140625" customWidth="1"/>
    <col min="9" max="10" width="18.140625" hidden="1" customWidth="1"/>
    <col min="11" max="11" width="36.42578125" style="1" customWidth="1"/>
  </cols>
  <sheetData>
    <row r="1" spans="1:16" ht="60" customHeight="1">
      <c r="A1" s="81"/>
      <c r="B1" s="81"/>
      <c r="C1" s="81"/>
      <c r="D1" s="81"/>
      <c r="E1" s="81"/>
      <c r="F1" s="81"/>
      <c r="G1" s="81"/>
      <c r="H1" s="81"/>
      <c r="I1" s="81"/>
      <c r="J1" s="81"/>
      <c r="K1" s="81"/>
    </row>
    <row r="2" spans="1:16" ht="45.75" customHeight="1">
      <c r="A2" s="80" t="s">
        <v>61</v>
      </c>
      <c r="B2" s="80"/>
      <c r="C2" s="80"/>
      <c r="D2" s="80"/>
      <c r="E2" s="80"/>
      <c r="F2" s="80"/>
      <c r="G2" s="80"/>
      <c r="H2" s="80"/>
      <c r="I2" s="80"/>
      <c r="J2" s="80"/>
      <c r="K2" s="80"/>
    </row>
    <row r="3" spans="1:16" ht="37.5" customHeight="1">
      <c r="A3" s="93" t="s">
        <v>62</v>
      </c>
      <c r="B3" s="93"/>
      <c r="C3" s="93"/>
      <c r="D3" s="93"/>
      <c r="E3" s="93"/>
      <c r="F3" s="93"/>
      <c r="G3" s="93"/>
      <c r="H3" s="93"/>
      <c r="I3" s="93"/>
      <c r="J3" s="93"/>
      <c r="K3" s="93"/>
    </row>
    <row r="4" spans="1:16" ht="35.1" customHeight="1">
      <c r="A4" s="94" t="s">
        <v>63</v>
      </c>
      <c r="B4" s="94"/>
      <c r="C4" s="94"/>
      <c r="D4" s="94"/>
      <c r="E4" s="94"/>
      <c r="F4" s="94"/>
      <c r="G4" s="94"/>
      <c r="H4" s="94"/>
      <c r="I4" s="94"/>
      <c r="J4" s="94"/>
      <c r="K4" s="94"/>
    </row>
    <row r="5" spans="1:16" ht="78" customHeight="1">
      <c r="A5" s="43" t="s">
        <v>64</v>
      </c>
      <c r="B5" s="95" t="s">
        <v>65</v>
      </c>
      <c r="C5" s="95"/>
      <c r="D5" s="95"/>
      <c r="E5" s="95"/>
      <c r="F5" s="95"/>
      <c r="G5" s="95"/>
      <c r="H5" s="95"/>
      <c r="I5" s="95"/>
      <c r="J5" s="95"/>
      <c r="K5" s="95"/>
    </row>
    <row r="6" spans="1:16" ht="36" customHeight="1">
      <c r="A6" s="43" t="s">
        <v>64</v>
      </c>
      <c r="B6" s="44"/>
      <c r="C6" s="78" t="s">
        <v>20</v>
      </c>
      <c r="D6" s="78"/>
      <c r="E6" s="78"/>
      <c r="F6" s="78"/>
      <c r="G6" s="78"/>
      <c r="H6" s="78"/>
      <c r="I6" s="78"/>
      <c r="J6" s="78"/>
      <c r="K6" s="78"/>
    </row>
    <row r="7" spans="1:16" ht="51.95" customHeight="1">
      <c r="A7" s="30" t="s">
        <v>66</v>
      </c>
      <c r="B7" s="79" t="s">
        <v>67</v>
      </c>
      <c r="C7" s="79"/>
      <c r="D7" s="79"/>
      <c r="E7" s="79"/>
      <c r="F7" s="79"/>
      <c r="G7" s="79"/>
      <c r="H7" s="79"/>
      <c r="I7" s="79"/>
      <c r="J7" s="79"/>
      <c r="K7" s="79"/>
    </row>
    <row r="8" spans="1:16" ht="51.95" customHeight="1">
      <c r="A8" s="47" t="s">
        <v>68</v>
      </c>
      <c r="B8" s="96" t="s">
        <v>69</v>
      </c>
      <c r="C8" s="97"/>
      <c r="D8" s="97"/>
      <c r="E8" s="97"/>
      <c r="F8" s="97"/>
      <c r="G8" s="98"/>
      <c r="H8" s="29" t="s">
        <v>70</v>
      </c>
      <c r="I8" s="46"/>
      <c r="J8" s="45"/>
      <c r="K8" s="48"/>
    </row>
    <row r="9" spans="1:16" ht="93" customHeight="1">
      <c r="A9" s="88" t="s">
        <v>71</v>
      </c>
      <c r="B9" s="90" t="s">
        <v>72</v>
      </c>
      <c r="C9" s="91"/>
      <c r="D9" s="91"/>
      <c r="E9" s="91"/>
      <c r="F9" s="91"/>
      <c r="G9" s="92"/>
      <c r="H9" s="29" t="s">
        <v>70</v>
      </c>
      <c r="I9" s="23" t="e">
        <f>IF(#REF!="NO",(G9*25),G9*C9)</f>
        <v>#REF!</v>
      </c>
      <c r="J9" s="16" t="e">
        <f>IF(AND(#REF!="NO",#REF!="NO"),G9*45,G9*20)</f>
        <v>#REF!</v>
      </c>
      <c r="K9" s="38" t="s">
        <v>23</v>
      </c>
      <c r="O9" s="20"/>
      <c r="P9" s="20"/>
    </row>
    <row r="10" spans="1:16" ht="97.5" customHeight="1">
      <c r="A10" s="89"/>
      <c r="B10" s="90" t="s">
        <v>73</v>
      </c>
      <c r="C10" s="91"/>
      <c r="D10" s="91"/>
      <c r="E10" s="91"/>
      <c r="F10" s="91"/>
      <c r="G10" s="92"/>
      <c r="H10" s="29" t="s">
        <v>70</v>
      </c>
      <c r="I10" s="14"/>
      <c r="J10" s="14"/>
      <c r="K10" s="38" t="s">
        <v>26</v>
      </c>
      <c r="O10" s="20"/>
      <c r="P10" s="20"/>
    </row>
    <row r="11" spans="1:16" ht="111" customHeight="1">
      <c r="A11" s="35" t="s">
        <v>74</v>
      </c>
      <c r="B11" s="85" t="s">
        <v>75</v>
      </c>
      <c r="C11" s="86"/>
      <c r="D11" s="86"/>
      <c r="E11" s="86"/>
      <c r="F11" s="86"/>
      <c r="G11" s="87"/>
      <c r="H11" s="29" t="s">
        <v>70</v>
      </c>
      <c r="I11" s="15"/>
      <c r="J11" s="15"/>
      <c r="K11" s="38" t="s">
        <v>76</v>
      </c>
      <c r="O11" s="20"/>
      <c r="P11" s="20"/>
    </row>
    <row r="12" spans="1:16" ht="122.25" customHeight="1">
      <c r="A12" s="31" t="s">
        <v>77</v>
      </c>
      <c r="B12" s="82" t="s">
        <v>78</v>
      </c>
      <c r="C12" s="83"/>
      <c r="D12" s="83"/>
      <c r="E12" s="83"/>
      <c r="F12" s="83"/>
      <c r="G12" s="84"/>
      <c r="H12" s="29" t="s">
        <v>70</v>
      </c>
      <c r="K12" s="40"/>
    </row>
    <row r="13" spans="1:16" ht="18">
      <c r="A13" s="58" t="s">
        <v>12</v>
      </c>
      <c r="B13" s="59"/>
      <c r="C13" s="59"/>
      <c r="D13" s="59"/>
      <c r="E13" s="59"/>
      <c r="F13" s="59"/>
      <c r="G13" s="59"/>
      <c r="H13" s="59"/>
      <c r="I13" s="59"/>
      <c r="J13" s="59"/>
      <c r="K13" s="59"/>
    </row>
    <row r="14" spans="1:16">
      <c r="A14" s="21"/>
    </row>
  </sheetData>
  <mergeCells count="14">
    <mergeCell ref="C6:K6"/>
    <mergeCell ref="B7:K7"/>
    <mergeCell ref="A13:K13"/>
    <mergeCell ref="A2:K2"/>
    <mergeCell ref="A1:K1"/>
    <mergeCell ref="B12:G12"/>
    <mergeCell ref="B11:G11"/>
    <mergeCell ref="A9:A10"/>
    <mergeCell ref="B9:G9"/>
    <mergeCell ref="B10:G10"/>
    <mergeCell ref="A3:K3"/>
    <mergeCell ref="A4:K4"/>
    <mergeCell ref="B5:K5"/>
    <mergeCell ref="B8:G8"/>
  </mergeCells>
  <conditionalFormatting sqref="H8:H12">
    <cfRule type="containsText" dxfId="1" priority="1" operator="containsText" text="Yes">
      <formula>NOT(ISERROR(SEARCH("Yes",H8)))</formula>
    </cfRule>
    <cfRule type="containsText" dxfId="0" priority="2" operator="containsText" text="No">
      <formula>NOT(ISERROR(SEARCH("No",H8)))</formula>
    </cfRule>
  </conditionalFormatting>
  <hyperlinks>
    <hyperlink ref="C6:H6" r:id="rId1" location="/search" display="https://chpl.healthit.gov/#/search" xr:uid="{00000000-0004-0000-0200-000000000000}"/>
    <hyperlink ref="K9" r:id="rId2" xr:uid="{00000000-0004-0000-0200-000001000000}"/>
    <hyperlink ref="K10" r:id="rId3" xr:uid="{00000000-0004-0000-0200-000002000000}"/>
    <hyperlink ref="K11" r:id="rId4" xr:uid="{6EBC98CE-FFEC-4245-893A-B5C7A7A334DC}"/>
    <hyperlink ref="C6:K6" r:id="rId5" location="/search" display="https://chpl.healthit.gov/#/search" xr:uid="{98825A41-14AB-4314-BBD4-D3D2CD84F4CB}"/>
  </hyperlinks>
  <pageMargins left="0.7" right="0.7" top="0.75" bottom="0.75" header="0.3" footer="0.3"/>
  <pageSetup scale="35" fitToHeight="0" orientation="portrait"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'Do Not Use'!$A$1:$A$2</xm:f>
          </x14:formula1>
          <xm:sqref>H8:H12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3"/>
  <sheetViews>
    <sheetView topLeftCell="A2" zoomScale="80" zoomScaleNormal="80" workbookViewId="0">
      <pane xSplit="8" ySplit="4" topLeftCell="I19" activePane="bottomRight" state="frozen"/>
      <selection pane="bottomRight" activeCell="K3" sqref="K3"/>
      <selection pane="bottomLeft" activeCell="A5" sqref="A5"/>
      <selection pane="topRight" activeCell="K2" sqref="K2"/>
    </sheetView>
  </sheetViews>
  <sheetFormatPr defaultRowHeight="15"/>
  <cols>
    <col min="1" max="1" width="29.28515625" style="1" customWidth="1"/>
    <col min="2" max="2" width="36.5703125" style="1" customWidth="1"/>
    <col min="3" max="3" width="11.5703125" style="1" customWidth="1"/>
    <col min="4" max="4" width="14.5703125" style="1" customWidth="1"/>
    <col min="5" max="5" width="12.140625" customWidth="1"/>
    <col min="6" max="6" width="14.5703125" customWidth="1"/>
    <col min="7" max="7" width="15.28515625" style="13" customWidth="1"/>
    <col min="8" max="8" width="18.140625" customWidth="1"/>
  </cols>
  <sheetData>
    <row r="1" spans="1:13" ht="62.25" customHeight="1" thickBot="1">
      <c r="A1" s="110"/>
      <c r="B1" s="110"/>
      <c r="C1" s="110"/>
      <c r="D1" s="110"/>
      <c r="E1" s="110"/>
      <c r="F1" s="110"/>
      <c r="G1" s="110"/>
      <c r="H1" s="110"/>
    </row>
    <row r="2" spans="1:13" ht="36.75" customHeight="1" thickBot="1">
      <c r="A2" s="147"/>
      <c r="B2" s="147"/>
      <c r="C2" s="147"/>
      <c r="D2" s="147"/>
      <c r="E2" s="147"/>
      <c r="F2" s="147"/>
      <c r="G2" s="147"/>
      <c r="H2" s="147"/>
    </row>
    <row r="3" spans="1:13" ht="45.75" customHeight="1">
      <c r="A3" s="132" t="s">
        <v>61</v>
      </c>
      <c r="B3" s="133"/>
      <c r="C3" s="133"/>
      <c r="D3" s="133"/>
      <c r="E3" s="133"/>
      <c r="F3" s="133"/>
      <c r="G3" s="133"/>
      <c r="H3" s="134"/>
    </row>
    <row r="4" spans="1:13" ht="37.5" customHeight="1">
      <c r="A4" s="135" t="s">
        <v>62</v>
      </c>
      <c r="B4" s="136"/>
      <c r="C4" s="136"/>
      <c r="D4" s="136"/>
      <c r="E4" s="136"/>
      <c r="F4" s="136"/>
      <c r="G4" s="136"/>
      <c r="H4" s="136"/>
      <c r="I4" s="49"/>
      <c r="J4" s="49"/>
      <c r="K4" s="49"/>
    </row>
    <row r="5" spans="1:13" ht="35.1" customHeight="1">
      <c r="A5" s="24" t="s">
        <v>79</v>
      </c>
      <c r="B5" s="9" t="s">
        <v>80</v>
      </c>
      <c r="C5" s="9" t="s">
        <v>81</v>
      </c>
      <c r="D5" s="9"/>
      <c r="E5" s="9" t="s">
        <v>82</v>
      </c>
      <c r="F5" s="9" t="s">
        <v>83</v>
      </c>
      <c r="G5" s="10" t="s">
        <v>84</v>
      </c>
      <c r="H5" s="25" t="s">
        <v>85</v>
      </c>
    </row>
    <row r="6" spans="1:13" ht="89.25" customHeight="1">
      <c r="A6" s="137" t="s">
        <v>86</v>
      </c>
      <c r="B6" s="140" t="s">
        <v>87</v>
      </c>
      <c r="C6" s="141"/>
      <c r="D6" s="141"/>
      <c r="E6" s="141"/>
      <c r="F6" s="141"/>
      <c r="G6" s="141"/>
      <c r="H6" s="142"/>
    </row>
    <row r="7" spans="1:13" ht="46.5" customHeight="1">
      <c r="A7" s="138"/>
      <c r="B7" s="2" t="s">
        <v>88</v>
      </c>
      <c r="C7" s="2">
        <v>10</v>
      </c>
      <c r="D7" s="19" t="s">
        <v>89</v>
      </c>
      <c r="E7" s="32">
        <v>0</v>
      </c>
      <c r="F7" s="18">
        <v>0</v>
      </c>
      <c r="G7" s="11">
        <f>IFERROR(E7/F7,0)</f>
        <v>0</v>
      </c>
      <c r="H7" s="26">
        <f>ROUND(C7*G7,0)</f>
        <v>0</v>
      </c>
      <c r="L7" s="20"/>
      <c r="M7" s="20"/>
    </row>
    <row r="8" spans="1:13" ht="35.1" customHeight="1">
      <c r="A8" s="139"/>
      <c r="B8" s="2" t="s">
        <v>90</v>
      </c>
      <c r="C8" s="2">
        <v>10</v>
      </c>
      <c r="D8" s="17" t="s">
        <v>91</v>
      </c>
      <c r="E8" s="22"/>
      <c r="F8" s="8"/>
      <c r="G8" s="12"/>
      <c r="H8" s="27">
        <f>IF(OR(D8="YES"), 10, 0)</f>
        <v>0</v>
      </c>
    </row>
    <row r="9" spans="1:13" ht="54.95" customHeight="1">
      <c r="A9" s="88" t="s">
        <v>92</v>
      </c>
      <c r="B9" s="143" t="s">
        <v>93</v>
      </c>
      <c r="C9" s="144"/>
      <c r="D9" s="144"/>
      <c r="E9" s="144"/>
      <c r="F9" s="144"/>
      <c r="G9" s="144"/>
      <c r="H9" s="145"/>
    </row>
    <row r="10" spans="1:13" ht="38.25" customHeight="1">
      <c r="A10" s="131"/>
      <c r="B10" s="3" t="s">
        <v>94</v>
      </c>
      <c r="C10" s="27">
        <v>15</v>
      </c>
      <c r="D10" s="19" t="s">
        <v>89</v>
      </c>
      <c r="E10" s="18">
        <v>0</v>
      </c>
      <c r="F10" s="18">
        <v>0</v>
      </c>
      <c r="G10" s="11">
        <f>IFERROR(E10/F10,0)</f>
        <v>0</v>
      </c>
      <c r="H10" s="26">
        <f>ROUND(C10*G10,0)</f>
        <v>0</v>
      </c>
      <c r="L10" s="20"/>
      <c r="M10" s="20"/>
    </row>
    <row r="11" spans="1:13" ht="38.25" customHeight="1">
      <c r="A11" s="131"/>
      <c r="B11" s="146" t="s">
        <v>95</v>
      </c>
      <c r="C11" s="106"/>
      <c r="D11" s="106"/>
      <c r="E11" s="106"/>
      <c r="F11" s="106"/>
      <c r="G11" s="106"/>
      <c r="H11" s="107"/>
      <c r="L11" s="20"/>
      <c r="M11" s="20"/>
    </row>
    <row r="12" spans="1:13" ht="55.5" customHeight="1">
      <c r="A12" s="131"/>
      <c r="B12" s="99" t="s">
        <v>96</v>
      </c>
      <c r="C12" s="100"/>
      <c r="D12" s="100"/>
      <c r="E12" s="100"/>
      <c r="F12" s="100"/>
      <c r="G12" s="100"/>
      <c r="H12" s="101"/>
    </row>
    <row r="13" spans="1:13" ht="48.75" customHeight="1">
      <c r="A13" s="89"/>
      <c r="B13" s="3" t="s">
        <v>97</v>
      </c>
      <c r="C13" s="27">
        <v>15</v>
      </c>
      <c r="D13" s="19" t="s">
        <v>89</v>
      </c>
      <c r="E13" s="18">
        <v>0</v>
      </c>
      <c r="F13" s="18">
        <v>0</v>
      </c>
      <c r="G13" s="11">
        <f>IFERROR(E13/F13,0)</f>
        <v>0</v>
      </c>
      <c r="H13" s="26">
        <f>ROUND(C13*G13,0)</f>
        <v>0</v>
      </c>
      <c r="L13" s="20"/>
      <c r="M13" s="20"/>
    </row>
    <row r="14" spans="1:13" ht="33" customHeight="1">
      <c r="A14" s="105" t="s">
        <v>98</v>
      </c>
      <c r="B14" s="106"/>
      <c r="C14" s="106"/>
      <c r="D14" s="106"/>
      <c r="E14" s="106"/>
      <c r="F14" s="106"/>
      <c r="G14" s="106"/>
      <c r="H14" s="107"/>
      <c r="L14" s="20"/>
      <c r="M14" s="20"/>
    </row>
    <row r="15" spans="1:13" ht="94.5" customHeight="1">
      <c r="A15" s="88" t="s">
        <v>99</v>
      </c>
      <c r="B15" s="102" t="s">
        <v>100</v>
      </c>
      <c r="C15" s="103"/>
      <c r="D15" s="103"/>
      <c r="E15" s="103"/>
      <c r="F15" s="103"/>
      <c r="G15" s="103"/>
      <c r="H15" s="104"/>
      <c r="L15" s="20"/>
      <c r="M15" s="20"/>
    </row>
    <row r="16" spans="1:13" ht="48.75" customHeight="1">
      <c r="A16" s="89"/>
      <c r="B16" s="3" t="s">
        <v>101</v>
      </c>
      <c r="C16" s="3">
        <v>30</v>
      </c>
      <c r="D16" s="17" t="s">
        <v>70</v>
      </c>
      <c r="E16" s="22"/>
      <c r="F16" s="8"/>
      <c r="G16" s="12"/>
      <c r="H16" s="27">
        <f>IF(OR(D16="YES"), 30, 0)</f>
        <v>0</v>
      </c>
      <c r="L16" s="20"/>
      <c r="M16" s="20"/>
    </row>
    <row r="17" spans="1:13" ht="32.25" customHeight="1">
      <c r="A17" s="105" t="s">
        <v>98</v>
      </c>
      <c r="B17" s="106"/>
      <c r="C17" s="106"/>
      <c r="D17" s="106"/>
      <c r="E17" s="106"/>
      <c r="F17" s="106"/>
      <c r="G17" s="106"/>
      <c r="H17" s="107"/>
      <c r="L17" s="20"/>
      <c r="M17" s="20"/>
    </row>
    <row r="18" spans="1:13" ht="108" customHeight="1">
      <c r="A18" s="108" t="s">
        <v>102</v>
      </c>
      <c r="B18" s="102" t="s">
        <v>103</v>
      </c>
      <c r="C18" s="103"/>
      <c r="D18" s="103"/>
      <c r="E18" s="103"/>
      <c r="F18" s="103"/>
      <c r="G18" s="103"/>
      <c r="H18" s="104"/>
      <c r="L18" s="20"/>
      <c r="M18" s="20"/>
    </row>
    <row r="19" spans="1:13" ht="48.75" customHeight="1">
      <c r="A19" s="109"/>
      <c r="B19" s="3" t="s">
        <v>104</v>
      </c>
      <c r="C19" s="3">
        <v>30</v>
      </c>
      <c r="D19" s="17" t="s">
        <v>70</v>
      </c>
      <c r="E19" s="22"/>
      <c r="F19" s="8"/>
      <c r="G19" s="12"/>
      <c r="H19" s="27">
        <f>IF(OR(D19="YES"), 30, 0)</f>
        <v>0</v>
      </c>
      <c r="L19" s="20"/>
      <c r="M19" s="20"/>
    </row>
    <row r="20" spans="1:13" ht="48.75" customHeight="1">
      <c r="A20" s="33" t="s">
        <v>105</v>
      </c>
      <c r="B20" s="4" t="s">
        <v>106</v>
      </c>
      <c r="C20" s="4">
        <v>25</v>
      </c>
      <c r="D20" s="7"/>
      <c r="E20" s="18">
        <v>0</v>
      </c>
      <c r="F20" s="18">
        <v>0</v>
      </c>
      <c r="G20" s="11">
        <f>IFERROR(E20/F20,0)</f>
        <v>0</v>
      </c>
      <c r="H20" s="26">
        <f>ROUND(C20*G20,0)</f>
        <v>0</v>
      </c>
      <c r="L20" s="20"/>
      <c r="M20" s="20"/>
    </row>
    <row r="21" spans="1:13" ht="60.75" customHeight="1">
      <c r="A21" s="119" t="s">
        <v>107</v>
      </c>
      <c r="B21" s="122" t="s">
        <v>108</v>
      </c>
      <c r="C21" s="123"/>
      <c r="D21" s="123"/>
      <c r="E21" s="123"/>
      <c r="F21" s="123"/>
      <c r="G21" s="123"/>
      <c r="H21" s="124"/>
    </row>
    <row r="22" spans="1:13" ht="35.1" customHeight="1">
      <c r="A22" s="120"/>
      <c r="B22" s="5" t="s">
        <v>109</v>
      </c>
      <c r="C22" s="5">
        <v>25</v>
      </c>
      <c r="D22" s="17" t="s">
        <v>91</v>
      </c>
      <c r="E22" s="8"/>
      <c r="F22" s="8"/>
      <c r="G22" s="12"/>
      <c r="H22" s="27">
        <f>IF(OR(D22="YES", D23="YES"), 25, 0)</f>
        <v>0</v>
      </c>
    </row>
    <row r="23" spans="1:13" ht="35.1" customHeight="1">
      <c r="A23" s="121"/>
      <c r="B23" s="5" t="s">
        <v>110</v>
      </c>
      <c r="C23" s="7"/>
      <c r="D23" s="17" t="s">
        <v>91</v>
      </c>
      <c r="E23" s="8"/>
      <c r="F23" s="8"/>
      <c r="G23" s="12"/>
      <c r="H23" s="28" t="s">
        <v>111</v>
      </c>
    </row>
    <row r="24" spans="1:13" ht="35.1" customHeight="1">
      <c r="A24" s="125" t="s">
        <v>112</v>
      </c>
      <c r="B24" s="128" t="s">
        <v>113</v>
      </c>
      <c r="C24" s="129"/>
      <c r="D24" s="129"/>
      <c r="E24" s="129"/>
      <c r="F24" s="129"/>
      <c r="G24" s="129"/>
      <c r="H24" s="130"/>
    </row>
    <row r="25" spans="1:13" ht="45.75" customHeight="1">
      <c r="A25" s="126"/>
      <c r="B25" s="34" t="s">
        <v>114</v>
      </c>
      <c r="C25" s="34">
        <v>5</v>
      </c>
      <c r="D25" s="17" t="s">
        <v>70</v>
      </c>
      <c r="E25" s="8"/>
      <c r="F25" s="8"/>
      <c r="G25" s="12"/>
      <c r="H25" s="27">
        <f>IF(OR(D25="YES"),5,0)</f>
        <v>0</v>
      </c>
    </row>
    <row r="26" spans="1:13" ht="35.1" customHeight="1">
      <c r="A26" s="127"/>
      <c r="B26" s="34" t="s">
        <v>115</v>
      </c>
      <c r="C26" s="7"/>
      <c r="D26" s="6" t="s">
        <v>116</v>
      </c>
      <c r="E26" s="8"/>
      <c r="F26" s="8"/>
      <c r="G26" s="12"/>
      <c r="H26" s="28"/>
    </row>
    <row r="27" spans="1:13" ht="35.1" customHeight="1">
      <c r="A27" s="111" t="s">
        <v>117</v>
      </c>
      <c r="B27" s="112"/>
      <c r="C27" s="115">
        <f>ROUND(H7+H8+H10+H13+H16+H19+H20+H22+H25,0)</f>
        <v>0</v>
      </c>
      <c r="D27" s="115"/>
      <c r="E27" s="115"/>
      <c r="F27" s="115"/>
      <c r="G27" s="115"/>
      <c r="H27" s="116"/>
    </row>
    <row r="28" spans="1:13" ht="35.1" customHeight="1" thickBot="1">
      <c r="A28" s="113"/>
      <c r="B28" s="114"/>
      <c r="C28" s="117"/>
      <c r="D28" s="117"/>
      <c r="E28" s="117"/>
      <c r="F28" s="117"/>
      <c r="G28" s="117"/>
      <c r="H28" s="118"/>
    </row>
    <row r="29" spans="1:13" ht="18">
      <c r="A29" s="72" t="s">
        <v>118</v>
      </c>
      <c r="B29" s="59"/>
      <c r="C29" s="59"/>
      <c r="D29" s="59"/>
      <c r="E29" s="59"/>
      <c r="F29" s="59"/>
      <c r="G29" s="59"/>
      <c r="H29" s="59"/>
    </row>
    <row r="30" spans="1:13">
      <c r="A30" s="21"/>
    </row>
    <row r="31" spans="1:13">
      <c r="A31" s="21"/>
    </row>
    <row r="32" spans="1:13">
      <c r="A32" s="21"/>
    </row>
    <row r="33" spans="1:1">
      <c r="A33" s="21"/>
    </row>
  </sheetData>
  <mergeCells count="23">
    <mergeCell ref="A1:H1"/>
    <mergeCell ref="A27:B28"/>
    <mergeCell ref="C27:H28"/>
    <mergeCell ref="A21:A23"/>
    <mergeCell ref="B21:H21"/>
    <mergeCell ref="A24:A26"/>
    <mergeCell ref="B24:H24"/>
    <mergeCell ref="A9:A13"/>
    <mergeCell ref="A15:A16"/>
    <mergeCell ref="A14:H14"/>
    <mergeCell ref="A3:H3"/>
    <mergeCell ref="A4:H4"/>
    <mergeCell ref="A6:A8"/>
    <mergeCell ref="B6:H6"/>
    <mergeCell ref="B9:H9"/>
    <mergeCell ref="B11:H11"/>
    <mergeCell ref="A2:H2"/>
    <mergeCell ref="B12:H12"/>
    <mergeCell ref="B15:H15"/>
    <mergeCell ref="A29:H29"/>
    <mergeCell ref="A17:H17"/>
    <mergeCell ref="B18:H18"/>
    <mergeCell ref="A18:A19"/>
  </mergeCells>
  <pageMargins left="0.7" right="0.7" top="0.75" bottom="0.75" header="0.3" footer="0.3"/>
  <pageSetup scale="35"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'Do Not Use'!$B$1:$B$2</xm:f>
          </x14:formula1>
          <xm:sqref>D7 D10 D13</xm:sqref>
        </x14:dataValidation>
        <x14:dataValidation type="list" allowBlank="1" showInputMessage="1" showErrorMessage="1" xr:uid="{00000000-0002-0000-0300-000001000000}">
          <x14:formula1>
            <xm:f>'Do Not Use'!$A$1:$A$2</xm:f>
          </x14:formula1>
          <xm:sqref>D19:E19 D25 D16:E16 E8</xm:sqref>
        </x14:dataValidation>
        <x14:dataValidation type="list" allowBlank="1" showInputMessage="1" showErrorMessage="1" xr:uid="{00000000-0002-0000-0300-000002000000}">
          <x14:formula1>
            <xm:f>'Do Not Use'!$D$1:$D$2</xm:f>
          </x14:formula1>
          <xm:sqref>D22:D23 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workbookViewId="0"/>
  </sheetViews>
  <sheetFormatPr defaultRowHeight="15"/>
  <sheetData>
    <row r="1" spans="1:4">
      <c r="A1" t="s">
        <v>119</v>
      </c>
      <c r="B1" t="s">
        <v>89</v>
      </c>
      <c r="D1" t="s">
        <v>119</v>
      </c>
    </row>
    <row r="2" spans="1:4">
      <c r="A2" t="s">
        <v>70</v>
      </c>
      <c r="B2" t="s">
        <v>120</v>
      </c>
      <c r="D2" t="s">
        <v>91</v>
      </c>
    </row>
    <row r="3" spans="1:4">
      <c r="A3"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8DEEA8BDB9F44A79F4BE741D8224F" ma:contentTypeVersion="14" ma:contentTypeDescription="Create a new document." ma:contentTypeScope="" ma:versionID="adee888e15c2041863d1b4368412500a">
  <xsd:schema xmlns:xsd="http://www.w3.org/2001/XMLSchema" xmlns:xs="http://www.w3.org/2001/XMLSchema" xmlns:p="http://schemas.microsoft.com/office/2006/metadata/properties" xmlns:ns1="http://schemas.microsoft.com/sharepoint/v3" xmlns:ns2="6c6650b6-2ebb-458c-ab6f-a686567a47d8" xmlns:ns3="010860ef-98ad-49dc-903c-6fb0003e164d" targetNamespace="http://schemas.microsoft.com/office/2006/metadata/properties" ma:root="true" ma:fieldsID="0ea2fc5102a09d634bbcb35ad9aab73e" ns1:_="" ns2:_="" ns3:_="">
    <xsd:import namespace="http://schemas.microsoft.com/sharepoint/v3"/>
    <xsd:import namespace="6c6650b6-2ebb-458c-ab6f-a686567a47d8"/>
    <xsd:import namespace="010860ef-98ad-49dc-903c-6fb0003e1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650b6-2ebb-458c-ab6f-a686567a4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b054f9a-1527-461e-b203-210677461b6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0860ef-98ad-49dc-903c-6fb0003e1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eb5446e-20d0-4951-8832-4d82ff38298f}" ma:internalName="TaxCatchAll" ma:showField="CatchAllData" ma:web="010860ef-98ad-49dc-903c-6fb0003e16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c6650b6-2ebb-458c-ab6f-a686567a47d8">
      <Terms xmlns="http://schemas.microsoft.com/office/infopath/2007/PartnerControls"/>
    </lcf76f155ced4ddcb4097134ff3c332f>
    <TaxCatchAll xmlns="010860ef-98ad-49dc-903c-6fb0003e164d"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6BD2EA-F86B-4CD0-A794-C5195D8F02DC}"/>
</file>

<file path=customXml/itemProps2.xml><?xml version="1.0" encoding="utf-8"?>
<ds:datastoreItem xmlns:ds="http://schemas.openxmlformats.org/officeDocument/2006/customXml" ds:itemID="{3A72FAD4-19C8-4DC7-80AE-036112156AD6}"/>
</file>

<file path=customXml/itemProps3.xml><?xml version="1.0" encoding="utf-8"?>
<ds:datastoreItem xmlns:ds="http://schemas.openxmlformats.org/officeDocument/2006/customXml" ds:itemID="{D7118AC3-853C-4A77-993C-B9733AB7FCCE}"/>
</file>

<file path=docProps/app.xml><?xml version="1.0" encoding="utf-8"?>
<Properties xmlns="http://schemas.openxmlformats.org/officeDocument/2006/extended-properties" xmlns:vt="http://schemas.openxmlformats.org/officeDocument/2006/docPropsVTypes">
  <Application>Microsoft Excel Online</Application>
  <Manager/>
  <Company>MAHEC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Garrity</dc:creator>
  <cp:keywords/>
  <dc:description/>
  <cp:lastModifiedBy>Mark Holmstrom</cp:lastModifiedBy>
  <cp:revision/>
  <dcterms:created xsi:type="dcterms:W3CDTF">2016-12-19T13:31:38Z</dcterms:created>
  <dcterms:modified xsi:type="dcterms:W3CDTF">2024-02-27T14:35:08Z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0x01010047E8DEEA8BDB9F44A79F4BE741D8224F</vt:lpwstr>
  </property>
  <property fmtid="{D5CDD505-2E9C-101B-9397-08002B2CF9AE}" pid="3" name="Order">
    <vt:r8>2230000</vt:r8>
  </property>
  <property fmtid="{D5CDD505-2E9C-101B-9397-08002B2CF9AE}" pid="4" name="MediaServiceImageTags">
    <vt:lpwstr/>
  </property>
</Properties>
</file>